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380" windowHeight="8070" firstSheet="2" activeTab="6"/>
  </bookViews>
  <sheets>
    <sheet name="MUŽI" sheetId="1" r:id="rId1"/>
    <sheet name="ŽENY" sheetId="2" r:id="rId2"/>
    <sheet name="MUŽI WOD1-4" sheetId="8" r:id="rId3"/>
    <sheet name="MUŽI WOD 5-6" sheetId="14" r:id="rId4"/>
    <sheet name="ŽENY WOD1-4" sheetId="11" r:id="rId5"/>
    <sheet name="ŽENY WOD 5 a 6" sheetId="13" r:id="rId6"/>
    <sheet name="MASTERS" sheetId="16" r:id="rId7"/>
  </sheets>
  <calcPr calcId="145621"/>
</workbook>
</file>

<file path=xl/calcChain.xml><?xml version="1.0" encoding="utf-8"?>
<calcChain xmlns="http://schemas.openxmlformats.org/spreadsheetml/2006/main">
  <c r="M8" i="16" l="1"/>
  <c r="M7" i="16"/>
  <c r="O7" i="16" s="1"/>
  <c r="O6" i="16"/>
  <c r="M6" i="16"/>
  <c r="M5" i="16"/>
  <c r="O5" i="16" s="1"/>
  <c r="O4" i="16"/>
  <c r="M4" i="16"/>
  <c r="M3" i="16"/>
  <c r="O3" i="16" s="1"/>
  <c r="E34" i="14"/>
  <c r="G34" i="14" s="1"/>
  <c r="E33" i="14"/>
  <c r="G33" i="14" s="1"/>
  <c r="E32" i="14"/>
  <c r="G32" i="14" s="1"/>
  <c r="E31" i="14"/>
  <c r="G31" i="14" s="1"/>
  <c r="E30" i="14"/>
  <c r="G30" i="14" s="1"/>
  <c r="E29" i="14"/>
  <c r="G29" i="14" s="1"/>
  <c r="E28" i="14"/>
  <c r="G28" i="14" s="1"/>
  <c r="E27" i="14"/>
  <c r="G27" i="14" s="1"/>
  <c r="E26" i="14"/>
  <c r="G26" i="14" s="1"/>
  <c r="E25" i="14"/>
  <c r="G25" i="14" s="1"/>
  <c r="I21" i="14"/>
  <c r="G21" i="14"/>
  <c r="I20" i="14"/>
  <c r="G20" i="14"/>
  <c r="I19" i="14"/>
  <c r="G19" i="14"/>
  <c r="I18" i="14"/>
  <c r="G18" i="14"/>
  <c r="I17" i="14"/>
  <c r="G17" i="14"/>
  <c r="I16" i="14"/>
  <c r="G16" i="14"/>
  <c r="I15" i="14"/>
  <c r="G15" i="14"/>
  <c r="I14" i="14"/>
  <c r="G14" i="14"/>
  <c r="I13" i="14"/>
  <c r="G13" i="14"/>
  <c r="I12" i="14"/>
  <c r="G12" i="14"/>
  <c r="I11" i="14"/>
  <c r="G11" i="14"/>
  <c r="I10" i="14"/>
  <c r="G10" i="14"/>
  <c r="I9" i="14"/>
  <c r="G9" i="14"/>
  <c r="I8" i="14"/>
  <c r="G8" i="14"/>
  <c r="I7" i="14"/>
  <c r="G7" i="14"/>
  <c r="I6" i="14"/>
  <c r="G6" i="14"/>
  <c r="I5" i="14"/>
  <c r="G5" i="14"/>
  <c r="I4" i="14"/>
  <c r="G4" i="14"/>
  <c r="I3" i="14"/>
  <c r="G3" i="14"/>
  <c r="I2" i="14"/>
  <c r="G2" i="14"/>
  <c r="E27" i="13" l="1"/>
  <c r="E26" i="13"/>
  <c r="E25" i="13"/>
  <c r="E24" i="13"/>
  <c r="E23" i="13"/>
  <c r="E22" i="13"/>
  <c r="E21" i="13"/>
  <c r="G27" i="13"/>
  <c r="G26" i="13"/>
  <c r="G25" i="13"/>
  <c r="G24" i="13"/>
  <c r="G23" i="13"/>
  <c r="G22" i="13"/>
  <c r="G21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</calcChain>
</file>

<file path=xl/sharedStrings.xml><?xml version="1.0" encoding="utf-8"?>
<sst xmlns="http://schemas.openxmlformats.org/spreadsheetml/2006/main" count="728" uniqueCount="255">
  <si>
    <t>jméno</t>
  </si>
  <si>
    <t>WOD kvalifikace</t>
  </si>
  <si>
    <t>PLATBA</t>
  </si>
  <si>
    <t>Adamčík Nico</t>
  </si>
  <si>
    <t>A</t>
  </si>
  <si>
    <t>Adensam Jan</t>
  </si>
  <si>
    <t>Alaxin Jan</t>
  </si>
  <si>
    <t>N</t>
  </si>
  <si>
    <t>Anděl Honza</t>
  </si>
  <si>
    <t>Bálka Stanislav</t>
  </si>
  <si>
    <t>Bockaj Karel</t>
  </si>
  <si>
    <t>Brada Dušan</t>
  </si>
  <si>
    <t>Brzokoupil Vláďa</t>
  </si>
  <si>
    <t>Budzinski Rafal</t>
  </si>
  <si>
    <t>Čavoj Patrik</t>
  </si>
  <si>
    <t>Červenka Andrej</t>
  </si>
  <si>
    <t>Dvořák Michal</t>
  </si>
  <si>
    <t>Dyluš Petr</t>
  </si>
  <si>
    <t>Egydy David</t>
  </si>
  <si>
    <t>Hadrovský Radek</t>
  </si>
  <si>
    <t>Hajdaš Roman</t>
  </si>
  <si>
    <t>Halaj Ondřej</t>
  </si>
  <si>
    <t>Hamr Jakub</t>
  </si>
  <si>
    <t>Hanák Honza</t>
  </si>
  <si>
    <t>Hanovec František</t>
  </si>
  <si>
    <t>Hanuš Jan</t>
  </si>
  <si>
    <t>Havlík Štefan</t>
  </si>
  <si>
    <t>Heinrich Jiří</t>
  </si>
  <si>
    <t>Hlaváček Tomáš</t>
  </si>
  <si>
    <t>Holoubek Víťa</t>
  </si>
  <si>
    <t>Holub Jiří</t>
  </si>
  <si>
    <t>Horniak Martin</t>
  </si>
  <si>
    <t>Hudzík Igor</t>
  </si>
  <si>
    <t>Chromec Jirka</t>
  </si>
  <si>
    <t>Kachman Tomáš</t>
  </si>
  <si>
    <t>Káňa Lukáš</t>
  </si>
  <si>
    <t>Karnet Michael</t>
  </si>
  <si>
    <t>Kašpar Jiří</t>
  </si>
  <si>
    <t>Kejha Lukáš</t>
  </si>
  <si>
    <t>Klíma David</t>
  </si>
  <si>
    <t>Klimeš Martin</t>
  </si>
  <si>
    <t>Křeček Martin</t>
  </si>
  <si>
    <t>Kubica Roman</t>
  </si>
  <si>
    <t>Kujawa Roman</t>
  </si>
  <si>
    <t>Mačalík Libor</t>
  </si>
  <si>
    <t>Maleček Václav</t>
  </si>
  <si>
    <t>Merganič Michal</t>
  </si>
  <si>
    <t>Mička Michal</t>
  </si>
  <si>
    <t>Mihoč Filip</t>
  </si>
  <si>
    <t>Mráz Tibor</t>
  </si>
  <si>
    <t>Neth Jan</t>
  </si>
  <si>
    <t>Nieslanik Kuba</t>
  </si>
  <si>
    <t>Novák Luboš</t>
  </si>
  <si>
    <t>Nowicki Marek</t>
  </si>
  <si>
    <t>Peršín Honza</t>
  </si>
  <si>
    <t>Pfeifer Richard</t>
  </si>
  <si>
    <t>Piják Ota</t>
  </si>
  <si>
    <t>Pivovarčík Milan</t>
  </si>
  <si>
    <t>Pizinger Josef</t>
  </si>
  <si>
    <t>Poláček Miroslav</t>
  </si>
  <si>
    <t>Polzer Karel</t>
  </si>
  <si>
    <t>Rehárik Martin</t>
  </si>
  <si>
    <t>Rubáček Michal</t>
  </si>
  <si>
    <t>Rulf Roman</t>
  </si>
  <si>
    <t>Sedmík Karel</t>
  </si>
  <si>
    <t>Schlegel Petr</t>
  </si>
  <si>
    <t>Sitař Michal</t>
  </si>
  <si>
    <t>Skála Míra</t>
  </si>
  <si>
    <t>Strákoš Dominik</t>
  </si>
  <si>
    <t>Stříteský Lukáš</t>
  </si>
  <si>
    <t>Suchánek Milan</t>
  </si>
  <si>
    <t>Svitek Marek</t>
  </si>
  <si>
    <t>Šálek Jakub</t>
  </si>
  <si>
    <t>Ševčík Ondřej</t>
  </si>
  <si>
    <t>Šihovec Martin</t>
  </si>
  <si>
    <t>Špaček Jan</t>
  </si>
  <si>
    <t>Štefl Lukáš</t>
  </si>
  <si>
    <t>Štěrba Robin</t>
  </si>
  <si>
    <t>Šula Jakub</t>
  </si>
  <si>
    <t>Terč Luboš</t>
  </si>
  <si>
    <t>Tóth Erik</t>
  </si>
  <si>
    <t>Trzonkowski Lukasz</t>
  </si>
  <si>
    <t>Urban Vít</t>
  </si>
  <si>
    <t>Valášek David</t>
  </si>
  <si>
    <t>Velkov Michal</t>
  </si>
  <si>
    <t>Vrbacký Roman</t>
  </si>
  <si>
    <t>Weig Zdeněk</t>
  </si>
  <si>
    <t>Picon Rommel</t>
  </si>
  <si>
    <t>Lízler Robert</t>
  </si>
  <si>
    <t>Dobeš Adam</t>
  </si>
  <si>
    <t>Oliva Radim</t>
  </si>
  <si>
    <t>Horniak Samuel</t>
  </si>
  <si>
    <t>platba</t>
  </si>
  <si>
    <t>Bartošová Michaela</t>
  </si>
  <si>
    <t>Gavlovská Monika</t>
  </si>
  <si>
    <t>Gregorová Lucie</t>
  </si>
  <si>
    <t>Hlavatá Hana</t>
  </si>
  <si>
    <t>Hudzíková Marika</t>
  </si>
  <si>
    <t>Chaloupková Adéla</t>
  </si>
  <si>
    <t>Kolmanová Adéla</t>
  </si>
  <si>
    <t>Kowalská Monika</t>
  </si>
  <si>
    <t>Kurcová Adéla</t>
  </si>
  <si>
    <t>Lenďáková Lucie</t>
  </si>
  <si>
    <t>Liptáková Katarína</t>
  </si>
  <si>
    <t>Nejmanová Lenka</t>
  </si>
  <si>
    <t>Němcová Jana</t>
  </si>
  <si>
    <t>Onderková Tereza</t>
  </si>
  <si>
    <t>Pačesová Anna</t>
  </si>
  <si>
    <t>Pálová Michaela</t>
  </si>
  <si>
    <t>Petrásková Kateřina</t>
  </si>
  <si>
    <t>Poláčková Karolína</t>
  </si>
  <si>
    <t>Prouse Sarah Louise</t>
  </si>
  <si>
    <t>Ryšánková Lenka</t>
  </si>
  <si>
    <t>Szencziová Lívie</t>
  </si>
  <si>
    <t>Šigutová Daniela</t>
  </si>
  <si>
    <t>Tarasová Markéta</t>
  </si>
  <si>
    <t>Tatíčková Monika</t>
  </si>
  <si>
    <t>Žehanová Bára</t>
  </si>
  <si>
    <t>Turková Petra</t>
  </si>
  <si>
    <t>Zábranská Martina</t>
  </si>
  <si>
    <t>Andrzewska Magda</t>
  </si>
  <si>
    <t>Račková Lucia</t>
  </si>
  <si>
    <t>Fašinová Gita</t>
  </si>
  <si>
    <t>Vejsábeová Elen</t>
  </si>
  <si>
    <t>Kolb Magda</t>
  </si>
  <si>
    <t>Kucharczak Dobroslawa</t>
  </si>
  <si>
    <t>Zemanová Mirka</t>
  </si>
  <si>
    <t>WOD1</t>
  </si>
  <si>
    <t>WOD2</t>
  </si>
  <si>
    <t>WOD3</t>
  </si>
  <si>
    <t>WOD4</t>
  </si>
  <si>
    <t>WOD5</t>
  </si>
  <si>
    <t>WOD6</t>
  </si>
  <si>
    <t>WOD7</t>
  </si>
  <si>
    <t>#</t>
  </si>
  <si>
    <t>Name</t>
  </si>
  <si>
    <t>Totals</t>
  </si>
  <si>
    <t>06:24</t>
  </si>
  <si>
    <t>06:28</t>
  </si>
  <si>
    <t>06:29</t>
  </si>
  <si>
    <t>06:33</t>
  </si>
  <si>
    <t>06:34</t>
  </si>
  <si>
    <t>06:55</t>
  </si>
  <si>
    <t>07:12</t>
  </si>
  <si>
    <t>07:16</t>
  </si>
  <si>
    <t>07:21</t>
  </si>
  <si>
    <t>07:22</t>
  </si>
  <si>
    <t>07:39</t>
  </si>
  <si>
    <t>07:42</t>
  </si>
  <si>
    <t>07:52</t>
  </si>
  <si>
    <t>08:06</t>
  </si>
  <si>
    <t>08:08</t>
  </si>
  <si>
    <t>08:17</t>
  </si>
  <si>
    <t>08:19</t>
  </si>
  <si>
    <t>08:21</t>
  </si>
  <si>
    <t>08:29</t>
  </si>
  <si>
    <t>08:39</t>
  </si>
  <si>
    <t>08:40</t>
  </si>
  <si>
    <t>08:45</t>
  </si>
  <si>
    <t>08:48</t>
  </si>
  <si>
    <t>Bureš Michal</t>
  </si>
  <si>
    <t>08:53</t>
  </si>
  <si>
    <t>08:55</t>
  </si>
  <si>
    <t>Kratina Jaroslav</t>
  </si>
  <si>
    <t>09:13</t>
  </si>
  <si>
    <t>09:18</t>
  </si>
  <si>
    <t>Brzokoupil Milan</t>
  </si>
  <si>
    <t>09:30</t>
  </si>
  <si>
    <t>Lopasovský Juraj</t>
  </si>
  <si>
    <t>09:36</t>
  </si>
  <si>
    <t>09:42</t>
  </si>
  <si>
    <t>09:44</t>
  </si>
  <si>
    <t>09:53</t>
  </si>
  <si>
    <t>09:55</t>
  </si>
  <si>
    <t>10:01</t>
  </si>
  <si>
    <t>10:04</t>
  </si>
  <si>
    <t>10:06</t>
  </si>
  <si>
    <t>10:07</t>
  </si>
  <si>
    <t>10:08</t>
  </si>
  <si>
    <t>10:09</t>
  </si>
  <si>
    <t>10:10</t>
  </si>
  <si>
    <t>10:11</t>
  </si>
  <si>
    <t>10:12</t>
  </si>
  <si>
    <t>10:13</t>
  </si>
  <si>
    <t>10:15</t>
  </si>
  <si>
    <t>Holoubek Jakub</t>
  </si>
  <si>
    <t>10:16</t>
  </si>
  <si>
    <t>10:27</t>
  </si>
  <si>
    <t>07:48</t>
  </si>
  <si>
    <t>Baranowska Kasia</t>
  </si>
  <si>
    <t>07:55</t>
  </si>
  <si>
    <t>09:06</t>
  </si>
  <si>
    <t>09:07</t>
  </si>
  <si>
    <t>09:21</t>
  </si>
  <si>
    <t>Doležalová Anna</t>
  </si>
  <si>
    <t>10:18</t>
  </si>
  <si>
    <t>Vajsabelová Elena</t>
  </si>
  <si>
    <t>10:20</t>
  </si>
  <si>
    <t>10:21</t>
  </si>
  <si>
    <t>10:24</t>
  </si>
  <si>
    <t>Petrášková Kateřina</t>
  </si>
  <si>
    <t>10:25</t>
  </si>
  <si>
    <t>10:26</t>
  </si>
  <si>
    <t>10:33</t>
  </si>
  <si>
    <t>10:36</t>
  </si>
  <si>
    <t>10:37</t>
  </si>
  <si>
    <t>10:41</t>
  </si>
  <si>
    <t>10:50</t>
  </si>
  <si>
    <t>11:01</t>
  </si>
  <si>
    <t>11:13</t>
  </si>
  <si>
    <t>KATEGORIE M</t>
  </si>
  <si>
    <t>Číslo</t>
  </si>
  <si>
    <t>Jméno</t>
  </si>
  <si>
    <t>Výsledek</t>
  </si>
  <si>
    <t>Skóre</t>
  </si>
  <si>
    <t>Vstup</t>
  </si>
  <si>
    <t>Čas</t>
  </si>
  <si>
    <t>Body</t>
  </si>
  <si>
    <t>1.</t>
  </si>
  <si>
    <t>2.</t>
  </si>
  <si>
    <t>3.</t>
  </si>
  <si>
    <t>4.</t>
  </si>
  <si>
    <t>5.</t>
  </si>
  <si>
    <t>6.</t>
  </si>
  <si>
    <t>7.</t>
  </si>
  <si>
    <t>umístění</t>
  </si>
  <si>
    <t>5 WOD</t>
  </si>
  <si>
    <t>6 WOD</t>
  </si>
  <si>
    <t>TOTALS</t>
  </si>
  <si>
    <t>WOD 2</t>
  </si>
  <si>
    <t>WOD 3</t>
  </si>
  <si>
    <t>SEMIFINÁLE ŽENY</t>
  </si>
  <si>
    <t>FINÁLE ŽENY</t>
  </si>
  <si>
    <t>Skóre WOD 1</t>
  </si>
  <si>
    <t>Skóre WOD 2</t>
  </si>
  <si>
    <t>Skóre WOD 3</t>
  </si>
  <si>
    <t>SkóreWOD 4</t>
  </si>
  <si>
    <t>total</t>
  </si>
  <si>
    <t>prescoring</t>
  </si>
  <si>
    <t>vstup</t>
  </si>
  <si>
    <t>WOD 5</t>
  </si>
  <si>
    <t>WOD 6</t>
  </si>
  <si>
    <t>UMÍSTĚNÍ</t>
  </si>
  <si>
    <t>8.</t>
  </si>
  <si>
    <t>9.</t>
  </si>
  <si>
    <t xml:space="preserve">WOD1 </t>
  </si>
  <si>
    <t>skore</t>
  </si>
  <si>
    <t>skore WOD6</t>
  </si>
  <si>
    <t xml:space="preserve">Weig Zdeněk </t>
  </si>
  <si>
    <t xml:space="preserve"> 08:05</t>
  </si>
  <si>
    <t xml:space="preserve">Komorowski Artur </t>
  </si>
  <si>
    <t xml:space="preserve"> Remeš Miroslav </t>
  </si>
  <si>
    <t xml:space="preserve"> Bočkaj Karel </t>
  </si>
  <si>
    <t xml:space="preserve">Kotlář Karel </t>
  </si>
  <si>
    <t xml:space="preserve"> Bálka Stanislav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</si>
</sst>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"/>
  </numFmts>
  <fonts count="13" x14ac:knownFonts="1"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i/>
      <sz val="16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3" fillId="0" borderId="0" xfId="0" applyFont="1"/>
    <xf numFmtId="0" fontId="4" fillId="0" borderId="0" xfId="0" applyFont="1"/>
    <xf numFmtId="0" fontId="0" fillId="0" borderId="0" xfId="0" applyFont="1"/>
    <xf numFmtId="49" fontId="0" fillId="0" borderId="0" xfId="0" applyNumberFormat="1" applyFont="1"/>
    <xf numFmtId="0" fontId="0" fillId="0" borderId="6" xfId="0" applyFont="1" applyBorder="1"/>
    <xf numFmtId="0" fontId="0" fillId="0" borderId="7" xfId="0" applyFont="1" applyBorder="1"/>
    <xf numFmtId="49" fontId="0" fillId="0" borderId="7" xfId="0" applyNumberFormat="1" applyFont="1" applyBorder="1"/>
    <xf numFmtId="0" fontId="0" fillId="0" borderId="9" xfId="0" applyFont="1" applyBorder="1"/>
    <xf numFmtId="0" fontId="0" fillId="0" borderId="11" xfId="0" applyFont="1" applyBorder="1"/>
    <xf numFmtId="0" fontId="0" fillId="0" borderId="12" xfId="0" applyFont="1" applyBorder="1"/>
    <xf numFmtId="49" fontId="0" fillId="0" borderId="12" xfId="0" applyNumberFormat="1" applyFont="1" applyBorder="1"/>
    <xf numFmtId="0" fontId="5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7" fillId="0" borderId="14" xfId="0" applyFont="1" applyBorder="1"/>
    <xf numFmtId="0" fontId="5" fillId="0" borderId="14" xfId="0" applyFont="1" applyBorder="1"/>
    <xf numFmtId="164" fontId="5" fillId="0" borderId="14" xfId="0" applyNumberFormat="1" applyFont="1" applyBorder="1"/>
    <xf numFmtId="0" fontId="5" fillId="0" borderId="16" xfId="0" applyFont="1" applyBorder="1"/>
    <xf numFmtId="164" fontId="5" fillId="0" borderId="16" xfId="0" applyNumberFormat="1" applyFont="1" applyBorder="1"/>
    <xf numFmtId="0" fontId="5" fillId="0" borderId="15" xfId="0" applyFont="1" applyBorder="1"/>
    <xf numFmtId="164" fontId="5" fillId="0" borderId="15" xfId="0" applyNumberFormat="1" applyFont="1" applyBorder="1"/>
    <xf numFmtId="0" fontId="5" fillId="0" borderId="18" xfId="0" applyFont="1" applyBorder="1"/>
    <xf numFmtId="0" fontId="7" fillId="0" borderId="17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4" xfId="0" applyFont="1" applyBorder="1"/>
    <xf numFmtId="0" fontId="6" fillId="0" borderId="24" xfId="0" applyFont="1" applyBorder="1"/>
    <xf numFmtId="0" fontId="6" fillId="0" borderId="25" xfId="0" applyFont="1" applyBorder="1"/>
    <xf numFmtId="0" fontId="7" fillId="0" borderId="26" xfId="0" applyFont="1" applyFill="1" applyBorder="1"/>
    <xf numFmtId="0" fontId="7" fillId="0" borderId="27" xfId="0" applyFont="1" applyBorder="1"/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/>
    <xf numFmtId="0" fontId="0" fillId="0" borderId="0" xfId="0" applyBorder="1"/>
    <xf numFmtId="0" fontId="0" fillId="0" borderId="8" xfId="0" applyFont="1" applyBorder="1"/>
    <xf numFmtId="0" fontId="0" fillId="0" borderId="10" xfId="0" applyFont="1" applyBorder="1"/>
    <xf numFmtId="0" fontId="0" fillId="0" borderId="13" xfId="0" applyFont="1" applyBorder="1"/>
    <xf numFmtId="0" fontId="11" fillId="0" borderId="17" xfId="0" applyFont="1" applyBorder="1"/>
    <xf numFmtId="0" fontId="11" fillId="0" borderId="28" xfId="0" applyFont="1" applyBorder="1"/>
    <xf numFmtId="0" fontId="11" fillId="0" borderId="29" xfId="0" applyFont="1" applyBorder="1"/>
    <xf numFmtId="0" fontId="11" fillId="0" borderId="14" xfId="0" applyFont="1" applyBorder="1"/>
    <xf numFmtId="0" fontId="11" fillId="0" borderId="0" xfId="0" applyFont="1" applyBorder="1"/>
    <xf numFmtId="0" fontId="11" fillId="0" borderId="0" xfId="0" applyFont="1"/>
    <xf numFmtId="0" fontId="0" fillId="0" borderId="30" xfId="0" applyFont="1" applyBorder="1"/>
    <xf numFmtId="0" fontId="0" fillId="0" borderId="31" xfId="0" applyFont="1" applyBorder="1"/>
    <xf numFmtId="0" fontId="0" fillId="0" borderId="32" xfId="0" applyFont="1" applyBorder="1"/>
    <xf numFmtId="0" fontId="0" fillId="0" borderId="32" xfId="0" applyBorder="1"/>
    <xf numFmtId="0" fontId="11" fillId="0" borderId="33" xfId="0" applyFont="1" applyBorder="1"/>
    <xf numFmtId="0" fontId="0" fillId="0" borderId="0" xfId="0" applyFill="1" applyBorder="1"/>
    <xf numFmtId="0" fontId="0" fillId="0" borderId="34" xfId="0" applyFont="1" applyBorder="1"/>
    <xf numFmtId="0" fontId="0" fillId="0" borderId="22" xfId="0" applyFont="1" applyBorder="1"/>
    <xf numFmtId="0" fontId="0" fillId="0" borderId="35" xfId="0" applyFont="1" applyBorder="1"/>
    <xf numFmtId="0" fontId="0" fillId="0" borderId="35" xfId="0" applyBorder="1"/>
    <xf numFmtId="0" fontId="0" fillId="0" borderId="18" xfId="0" applyFill="1" applyBorder="1"/>
    <xf numFmtId="0" fontId="11" fillId="0" borderId="16" xfId="0" applyFont="1" applyBorder="1"/>
    <xf numFmtId="0" fontId="0" fillId="0" borderId="18" xfId="0" applyBorder="1"/>
    <xf numFmtId="0" fontId="0" fillId="0" borderId="14" xfId="0" applyFont="1" applyBorder="1"/>
    <xf numFmtId="0" fontId="0" fillId="0" borderId="14" xfId="0" applyBorder="1"/>
    <xf numFmtId="0" fontId="11" fillId="0" borderId="36" xfId="0" applyFont="1" applyBorder="1"/>
    <xf numFmtId="0" fontId="11" fillId="0" borderId="37" xfId="0" applyFont="1" applyBorder="1"/>
    <xf numFmtId="0" fontId="11" fillId="0" borderId="38" xfId="0" applyFont="1" applyBorder="1"/>
    <xf numFmtId="0" fontId="11" fillId="0" borderId="39" xfId="0" applyFont="1" applyBorder="1"/>
    <xf numFmtId="0" fontId="0" fillId="0" borderId="16" xfId="0" applyFont="1" applyBorder="1"/>
    <xf numFmtId="0" fontId="0" fillId="0" borderId="16" xfId="0" applyBorder="1"/>
    <xf numFmtId="0" fontId="0" fillId="0" borderId="22" xfId="0" applyBorder="1"/>
    <xf numFmtId="0" fontId="11" fillId="0" borderId="22" xfId="0" applyFont="1" applyBorder="1"/>
    <xf numFmtId="0" fontId="0" fillId="0" borderId="23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11" fillId="0" borderId="40" xfId="0" applyFont="1" applyBorder="1"/>
    <xf numFmtId="0" fontId="11" fillId="0" borderId="41" xfId="0" applyFont="1" applyBorder="1"/>
    <xf numFmtId="0" fontId="0" fillId="0" borderId="0" xfId="0" applyAlignment="1">
      <alignment horizontal="right"/>
    </xf>
    <xf numFmtId="20" fontId="0" fillId="0" borderId="0" xfId="0" applyNumberFormat="1"/>
    <xf numFmtId="0" fontId="10" fillId="0" borderId="42" xfId="0" applyFont="1" applyBorder="1"/>
    <xf numFmtId="0" fontId="11" fillId="0" borderId="42" xfId="0" applyFont="1" applyBorder="1"/>
    <xf numFmtId="0" fontId="12" fillId="0" borderId="0" xfId="0" applyFont="1"/>
    <xf numFmtId="20" fontId="0" fillId="0" borderId="18" xfId="0" applyNumberFormat="1" applyBorder="1"/>
    <xf numFmtId="0" fontId="10" fillId="0" borderId="23" xfId="0" applyFont="1" applyBorder="1"/>
    <xf numFmtId="0" fontId="0" fillId="0" borderId="23" xfId="0" applyFill="1" applyBorder="1"/>
    <xf numFmtId="0" fontId="10" fillId="0" borderId="4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536"/>
  <sheetViews>
    <sheetView zoomScale="65" zoomScaleNormal="65" workbookViewId="0"/>
  </sheetViews>
  <sheetFormatPr defaultRowHeight="15" x14ac:dyDescent="0.25"/>
  <cols>
    <col min="1" max="2" width="8.7109375"/>
    <col min="3" max="3" width="9.28515625"/>
    <col min="4" max="5" width="8.7109375"/>
    <col min="6" max="6" width="9.28515625" style="1"/>
    <col min="7" max="1025" width="8.7109375"/>
  </cols>
  <sheetData>
    <row r="1" spans="1:10" s="2" customFormat="1" ht="15" customHeight="1" x14ac:dyDescent="0.25">
      <c r="B1" s="2" t="s">
        <v>0</v>
      </c>
      <c r="F1" s="3" t="s">
        <v>1</v>
      </c>
      <c r="J1" s="2" t="s">
        <v>2</v>
      </c>
    </row>
    <row r="2" spans="1:10" ht="15" customHeight="1" x14ac:dyDescent="0.25">
      <c r="A2">
        <v>1</v>
      </c>
      <c r="B2" t="s">
        <v>3</v>
      </c>
      <c r="F2" s="1">
        <v>0</v>
      </c>
      <c r="G2" s="4">
        <v>0</v>
      </c>
      <c r="J2" t="s">
        <v>4</v>
      </c>
    </row>
    <row r="3" spans="1:10" ht="15" customHeight="1" x14ac:dyDescent="0.25">
      <c r="A3">
        <f t="shared" ref="A3:A34" si="0">(A2+1)</f>
        <v>2</v>
      </c>
      <c r="B3" t="s">
        <v>5</v>
      </c>
      <c r="F3" s="1">
        <v>0</v>
      </c>
      <c r="G3" s="5">
        <v>0</v>
      </c>
      <c r="J3" t="s">
        <v>4</v>
      </c>
    </row>
    <row r="4" spans="1:10" ht="15" customHeight="1" x14ac:dyDescent="0.25">
      <c r="A4">
        <f t="shared" si="0"/>
        <v>3</v>
      </c>
      <c r="B4" t="s">
        <v>6</v>
      </c>
      <c r="F4" s="1">
        <v>7</v>
      </c>
      <c r="G4" s="5">
        <v>63</v>
      </c>
      <c r="J4" t="s">
        <v>7</v>
      </c>
    </row>
    <row r="5" spans="1:10" ht="15" customHeight="1" x14ac:dyDescent="0.25">
      <c r="A5">
        <f t="shared" si="0"/>
        <v>4</v>
      </c>
      <c r="B5" t="s">
        <v>8</v>
      </c>
      <c r="F5" s="1">
        <v>0</v>
      </c>
      <c r="G5" s="5">
        <v>0</v>
      </c>
      <c r="J5" t="s">
        <v>4</v>
      </c>
    </row>
    <row r="6" spans="1:10" ht="15" customHeight="1" x14ac:dyDescent="0.25">
      <c r="A6">
        <f t="shared" si="0"/>
        <v>5</v>
      </c>
      <c r="B6" t="s">
        <v>9</v>
      </c>
      <c r="F6" s="1">
        <v>0</v>
      </c>
      <c r="G6" s="5">
        <v>0</v>
      </c>
      <c r="J6" t="s">
        <v>4</v>
      </c>
    </row>
    <row r="7" spans="1:10" ht="15" customHeight="1" x14ac:dyDescent="0.25">
      <c r="A7">
        <f t="shared" si="0"/>
        <v>6</v>
      </c>
      <c r="B7" t="s">
        <v>10</v>
      </c>
      <c r="F7" s="1">
        <v>0</v>
      </c>
      <c r="G7" s="5">
        <v>0</v>
      </c>
      <c r="J7" t="s">
        <v>4</v>
      </c>
    </row>
    <row r="8" spans="1:10" ht="15" customHeight="1" x14ac:dyDescent="0.25">
      <c r="A8">
        <f t="shared" si="0"/>
        <v>7</v>
      </c>
      <c r="B8" t="s">
        <v>11</v>
      </c>
      <c r="F8" s="1">
        <v>0</v>
      </c>
      <c r="G8" s="5">
        <v>0</v>
      </c>
      <c r="J8" t="s">
        <v>4</v>
      </c>
    </row>
    <row r="9" spans="1:10" ht="15" customHeight="1" x14ac:dyDescent="0.25">
      <c r="A9">
        <f t="shared" si="0"/>
        <v>8</v>
      </c>
      <c r="B9" t="s">
        <v>12</v>
      </c>
      <c r="F9" s="1">
        <v>0</v>
      </c>
      <c r="G9" s="5">
        <v>0</v>
      </c>
      <c r="J9" t="s">
        <v>4</v>
      </c>
    </row>
    <row r="10" spans="1:10" ht="15" customHeight="1" x14ac:dyDescent="0.25">
      <c r="A10">
        <f t="shared" si="0"/>
        <v>9</v>
      </c>
      <c r="B10" t="s">
        <v>13</v>
      </c>
      <c r="F10" s="1">
        <v>0</v>
      </c>
      <c r="G10" s="5">
        <v>0</v>
      </c>
      <c r="J10" t="s">
        <v>4</v>
      </c>
    </row>
    <row r="11" spans="1:10" ht="15" customHeight="1" x14ac:dyDescent="0.25">
      <c r="A11">
        <f t="shared" si="0"/>
        <v>10</v>
      </c>
      <c r="B11" t="s">
        <v>14</v>
      </c>
      <c r="F11" s="1">
        <v>0</v>
      </c>
      <c r="G11" s="5">
        <v>0</v>
      </c>
      <c r="J11" t="s">
        <v>4</v>
      </c>
    </row>
    <row r="12" spans="1:10" ht="15" customHeight="1" x14ac:dyDescent="0.25">
      <c r="A12">
        <f t="shared" si="0"/>
        <v>11</v>
      </c>
      <c r="B12" t="s">
        <v>15</v>
      </c>
      <c r="F12" s="1">
        <v>0</v>
      </c>
      <c r="G12" s="5">
        <v>0</v>
      </c>
      <c r="J12" t="s">
        <v>4</v>
      </c>
    </row>
    <row r="13" spans="1:10" ht="15" customHeight="1" x14ac:dyDescent="0.25">
      <c r="A13">
        <f t="shared" si="0"/>
        <v>12</v>
      </c>
      <c r="B13" t="s">
        <v>16</v>
      </c>
      <c r="F13" s="1">
        <v>0</v>
      </c>
      <c r="G13" s="5">
        <v>0</v>
      </c>
      <c r="J13" t="s">
        <v>4</v>
      </c>
    </row>
    <row r="14" spans="1:10" ht="15" customHeight="1" x14ac:dyDescent="0.25">
      <c r="A14">
        <f t="shared" si="0"/>
        <v>13</v>
      </c>
      <c r="B14" t="s">
        <v>17</v>
      </c>
      <c r="F14" s="1">
        <v>2</v>
      </c>
      <c r="G14" s="5">
        <v>66</v>
      </c>
      <c r="J14" t="s">
        <v>4</v>
      </c>
    </row>
    <row r="15" spans="1:10" ht="15" customHeight="1" x14ac:dyDescent="0.25">
      <c r="A15">
        <f t="shared" si="0"/>
        <v>14</v>
      </c>
      <c r="B15" t="s">
        <v>18</v>
      </c>
      <c r="F15" s="1">
        <v>0</v>
      </c>
      <c r="G15" s="5">
        <v>0</v>
      </c>
      <c r="J15" t="s">
        <v>4</v>
      </c>
    </row>
    <row r="16" spans="1:10" ht="15" customHeight="1" x14ac:dyDescent="0.25">
      <c r="A16">
        <f t="shared" si="0"/>
        <v>15</v>
      </c>
      <c r="B16" t="s">
        <v>19</v>
      </c>
      <c r="F16" s="1">
        <v>8</v>
      </c>
      <c r="G16" s="5">
        <v>15</v>
      </c>
      <c r="J16" t="s">
        <v>4</v>
      </c>
    </row>
    <row r="17" spans="1:16" ht="15" customHeight="1" x14ac:dyDescent="0.25">
      <c r="A17">
        <f t="shared" si="0"/>
        <v>16</v>
      </c>
      <c r="B17" t="s">
        <v>20</v>
      </c>
      <c r="F17" s="1">
        <v>0</v>
      </c>
      <c r="G17" s="5">
        <v>0</v>
      </c>
      <c r="J17" t="s">
        <v>4</v>
      </c>
    </row>
    <row r="18" spans="1:16" ht="15" customHeight="1" x14ac:dyDescent="0.25">
      <c r="A18">
        <f t="shared" si="0"/>
        <v>17</v>
      </c>
      <c r="B18" t="s">
        <v>21</v>
      </c>
      <c r="F18" s="1">
        <v>0</v>
      </c>
      <c r="G18" s="5">
        <v>0</v>
      </c>
      <c r="J18" t="s">
        <v>4</v>
      </c>
    </row>
    <row r="19" spans="1:16" ht="15" customHeight="1" x14ac:dyDescent="0.25">
      <c r="A19">
        <f t="shared" si="0"/>
        <v>18</v>
      </c>
      <c r="B19" t="s">
        <v>22</v>
      </c>
      <c r="F19" s="1">
        <v>9</v>
      </c>
      <c r="G19" s="5">
        <v>29</v>
      </c>
      <c r="J19" t="s">
        <v>4</v>
      </c>
    </row>
    <row r="20" spans="1:16" ht="15" customHeight="1" x14ac:dyDescent="0.25">
      <c r="A20">
        <f t="shared" si="0"/>
        <v>19</v>
      </c>
      <c r="B20" t="s">
        <v>23</v>
      </c>
      <c r="F20" s="1">
        <v>10</v>
      </c>
      <c r="G20" s="5">
        <v>18</v>
      </c>
      <c r="J20" t="s">
        <v>4</v>
      </c>
    </row>
    <row r="21" spans="1:16" ht="15" customHeight="1" x14ac:dyDescent="0.25">
      <c r="A21">
        <f t="shared" si="0"/>
        <v>20</v>
      </c>
      <c r="B21" t="s">
        <v>24</v>
      </c>
      <c r="F21" s="1">
        <v>0</v>
      </c>
      <c r="G21" s="5">
        <v>0</v>
      </c>
      <c r="J21" t="s">
        <v>4</v>
      </c>
    </row>
    <row r="22" spans="1:16" ht="15" customHeight="1" x14ac:dyDescent="0.25">
      <c r="A22">
        <f t="shared" si="0"/>
        <v>21</v>
      </c>
      <c r="B22" t="s">
        <v>25</v>
      </c>
      <c r="F22" s="1">
        <v>0</v>
      </c>
      <c r="G22" s="5">
        <v>0</v>
      </c>
      <c r="J22" t="s">
        <v>4</v>
      </c>
    </row>
    <row r="23" spans="1:16" ht="15" customHeight="1" x14ac:dyDescent="0.25">
      <c r="A23">
        <f t="shared" si="0"/>
        <v>22</v>
      </c>
      <c r="B23" t="s">
        <v>26</v>
      </c>
      <c r="F23" s="1">
        <v>4</v>
      </c>
      <c r="G23" s="5">
        <v>66</v>
      </c>
      <c r="J23" t="s">
        <v>4</v>
      </c>
    </row>
    <row r="24" spans="1:16" ht="15" customHeight="1" x14ac:dyDescent="0.25">
      <c r="A24">
        <f t="shared" si="0"/>
        <v>23</v>
      </c>
      <c r="B24" t="s">
        <v>27</v>
      </c>
      <c r="F24" s="1">
        <v>5</v>
      </c>
      <c r="G24" s="5">
        <v>46</v>
      </c>
      <c r="J24" t="s">
        <v>7</v>
      </c>
    </row>
    <row r="25" spans="1:16" ht="15" customHeight="1" x14ac:dyDescent="0.25">
      <c r="A25">
        <f t="shared" si="0"/>
        <v>24</v>
      </c>
      <c r="B25" t="s">
        <v>28</v>
      </c>
      <c r="F25" s="1">
        <v>0</v>
      </c>
      <c r="G25" s="5">
        <v>0</v>
      </c>
      <c r="J25" t="s">
        <v>4</v>
      </c>
    </row>
    <row r="26" spans="1:16" ht="15" customHeight="1" x14ac:dyDescent="0.25">
      <c r="A26">
        <f t="shared" si="0"/>
        <v>25</v>
      </c>
      <c r="B26" t="s">
        <v>29</v>
      </c>
      <c r="F26" s="1">
        <v>7</v>
      </c>
      <c r="G26" s="5">
        <v>27</v>
      </c>
      <c r="J26" t="s">
        <v>4</v>
      </c>
    </row>
    <row r="27" spans="1:16" ht="15" customHeight="1" x14ac:dyDescent="0.25">
      <c r="A27">
        <f t="shared" si="0"/>
        <v>26</v>
      </c>
      <c r="B27" t="s">
        <v>30</v>
      </c>
      <c r="F27" s="1">
        <v>9</v>
      </c>
      <c r="G27" s="5">
        <v>30</v>
      </c>
      <c r="J27" t="s">
        <v>4</v>
      </c>
    </row>
    <row r="28" spans="1:16" ht="15" customHeight="1" x14ac:dyDescent="0.25">
      <c r="A28">
        <f t="shared" si="0"/>
        <v>27</v>
      </c>
      <c r="B28" t="s">
        <v>31</v>
      </c>
      <c r="F28" s="1">
        <v>0</v>
      </c>
      <c r="G28" s="5">
        <v>0</v>
      </c>
      <c r="J28" t="s">
        <v>4</v>
      </c>
    </row>
    <row r="29" spans="1:16" ht="15" customHeight="1" x14ac:dyDescent="0.25">
      <c r="A29">
        <f t="shared" si="0"/>
        <v>28</v>
      </c>
      <c r="B29" t="s">
        <v>32</v>
      </c>
      <c r="F29" s="1">
        <v>0</v>
      </c>
      <c r="G29" s="5">
        <v>0</v>
      </c>
      <c r="J29" t="s">
        <v>4</v>
      </c>
    </row>
    <row r="30" spans="1:16" ht="15" customHeight="1" x14ac:dyDescent="0.25">
      <c r="A30">
        <f t="shared" si="0"/>
        <v>29</v>
      </c>
      <c r="B30" t="s">
        <v>33</v>
      </c>
      <c r="F30" s="1">
        <v>9</v>
      </c>
      <c r="G30" s="5">
        <v>38</v>
      </c>
      <c r="J30" t="s">
        <v>4</v>
      </c>
    </row>
    <row r="31" spans="1:16" ht="15" customHeight="1" x14ac:dyDescent="0.25">
      <c r="A31">
        <f t="shared" si="0"/>
        <v>30</v>
      </c>
      <c r="B31" t="s">
        <v>34</v>
      </c>
      <c r="F31" s="1">
        <v>0</v>
      </c>
      <c r="G31" s="5">
        <v>0</v>
      </c>
      <c r="J31" t="s">
        <v>4</v>
      </c>
      <c r="P31" s="6"/>
    </row>
    <row r="32" spans="1:16" ht="15" customHeight="1" x14ac:dyDescent="0.25">
      <c r="A32">
        <f t="shared" si="0"/>
        <v>31</v>
      </c>
      <c r="B32" t="s">
        <v>35</v>
      </c>
      <c r="F32" s="1">
        <v>0</v>
      </c>
      <c r="G32" s="5">
        <v>0</v>
      </c>
      <c r="J32" t="s">
        <v>4</v>
      </c>
    </row>
    <row r="33" spans="1:10" ht="15" customHeight="1" x14ac:dyDescent="0.25">
      <c r="A33">
        <f t="shared" si="0"/>
        <v>32</v>
      </c>
      <c r="B33" t="s">
        <v>36</v>
      </c>
      <c r="F33" s="1">
        <v>0</v>
      </c>
      <c r="G33" s="5">
        <v>0</v>
      </c>
      <c r="J33" t="s">
        <v>4</v>
      </c>
    </row>
    <row r="34" spans="1:10" ht="15" customHeight="1" x14ac:dyDescent="0.25">
      <c r="A34">
        <f t="shared" si="0"/>
        <v>33</v>
      </c>
      <c r="B34" t="s">
        <v>37</v>
      </c>
      <c r="F34" s="1">
        <v>0</v>
      </c>
      <c r="G34" s="5">
        <v>0</v>
      </c>
      <c r="J34" t="s">
        <v>4</v>
      </c>
    </row>
    <row r="35" spans="1:10" ht="15" customHeight="1" x14ac:dyDescent="0.25">
      <c r="A35">
        <f t="shared" ref="A35:A66" si="1">(A34+1)</f>
        <v>34</v>
      </c>
      <c r="B35" t="s">
        <v>38</v>
      </c>
      <c r="F35" s="1">
        <v>8</v>
      </c>
      <c r="G35" s="5">
        <v>21</v>
      </c>
      <c r="J35" t="s">
        <v>4</v>
      </c>
    </row>
    <row r="36" spans="1:10" ht="15" customHeight="1" x14ac:dyDescent="0.25">
      <c r="A36">
        <f t="shared" si="1"/>
        <v>35</v>
      </c>
      <c r="B36" t="s">
        <v>39</v>
      </c>
      <c r="F36" s="1">
        <v>0</v>
      </c>
      <c r="G36" s="5">
        <v>0</v>
      </c>
      <c r="J36" t="s">
        <v>4</v>
      </c>
    </row>
    <row r="37" spans="1:10" ht="15" customHeight="1" x14ac:dyDescent="0.25">
      <c r="A37">
        <f t="shared" si="1"/>
        <v>36</v>
      </c>
      <c r="B37" t="s">
        <v>40</v>
      </c>
      <c r="F37" s="1">
        <v>0</v>
      </c>
      <c r="G37" s="5">
        <v>0</v>
      </c>
      <c r="J37" t="s">
        <v>4</v>
      </c>
    </row>
    <row r="38" spans="1:10" ht="15" customHeight="1" x14ac:dyDescent="0.25">
      <c r="A38">
        <f t="shared" si="1"/>
        <v>37</v>
      </c>
      <c r="B38" t="s">
        <v>41</v>
      </c>
      <c r="F38" s="1">
        <v>0</v>
      </c>
      <c r="G38" s="5">
        <v>0</v>
      </c>
      <c r="J38" t="s">
        <v>4</v>
      </c>
    </row>
    <row r="39" spans="1:10" ht="15" customHeight="1" x14ac:dyDescent="0.25">
      <c r="A39">
        <f t="shared" si="1"/>
        <v>38</v>
      </c>
      <c r="B39" t="s">
        <v>42</v>
      </c>
      <c r="F39" s="1">
        <v>0</v>
      </c>
      <c r="G39" s="5">
        <v>0</v>
      </c>
      <c r="J39" t="s">
        <v>4</v>
      </c>
    </row>
    <row r="40" spans="1:10" ht="15" customHeight="1" x14ac:dyDescent="0.25">
      <c r="A40">
        <f t="shared" si="1"/>
        <v>39</v>
      </c>
      <c r="B40" t="s">
        <v>43</v>
      </c>
      <c r="F40" s="1">
        <v>8</v>
      </c>
      <c r="G40" s="5">
        <v>32</v>
      </c>
      <c r="J40" t="s">
        <v>4</v>
      </c>
    </row>
    <row r="41" spans="1:10" ht="15" customHeight="1" x14ac:dyDescent="0.25">
      <c r="A41">
        <f t="shared" si="1"/>
        <v>40</v>
      </c>
      <c r="B41" t="s">
        <v>44</v>
      </c>
      <c r="F41" s="1">
        <v>0</v>
      </c>
      <c r="G41" s="5">
        <v>0</v>
      </c>
      <c r="J41" t="s">
        <v>4</v>
      </c>
    </row>
    <row r="42" spans="1:10" ht="15" customHeight="1" x14ac:dyDescent="0.25">
      <c r="A42">
        <f t="shared" si="1"/>
        <v>41</v>
      </c>
      <c r="B42" t="s">
        <v>45</v>
      </c>
      <c r="F42" s="1">
        <v>7</v>
      </c>
      <c r="G42" s="5">
        <v>48</v>
      </c>
      <c r="J42" t="s">
        <v>4</v>
      </c>
    </row>
    <row r="43" spans="1:10" ht="15" customHeight="1" x14ac:dyDescent="0.25">
      <c r="A43">
        <f t="shared" si="1"/>
        <v>42</v>
      </c>
      <c r="B43" t="s">
        <v>46</v>
      </c>
      <c r="F43" s="1">
        <v>9</v>
      </c>
      <c r="G43" s="5">
        <v>22</v>
      </c>
      <c r="J43" t="s">
        <v>4</v>
      </c>
    </row>
    <row r="44" spans="1:10" ht="15" customHeight="1" x14ac:dyDescent="0.25">
      <c r="A44">
        <f t="shared" si="1"/>
        <v>43</v>
      </c>
      <c r="B44" t="s">
        <v>47</v>
      </c>
      <c r="F44" s="1">
        <v>8</v>
      </c>
      <c r="G44" s="5">
        <v>42</v>
      </c>
      <c r="J44" t="s">
        <v>4</v>
      </c>
    </row>
    <row r="45" spans="1:10" ht="15" customHeight="1" x14ac:dyDescent="0.25">
      <c r="A45">
        <f t="shared" si="1"/>
        <v>44</v>
      </c>
      <c r="B45" t="s">
        <v>48</v>
      </c>
      <c r="F45" s="1">
        <v>6</v>
      </c>
      <c r="G45" s="5">
        <v>24</v>
      </c>
      <c r="J45" t="s">
        <v>4</v>
      </c>
    </row>
    <row r="46" spans="1:10" ht="15" customHeight="1" x14ac:dyDescent="0.25">
      <c r="A46">
        <f t="shared" si="1"/>
        <v>45</v>
      </c>
      <c r="B46" t="s">
        <v>49</v>
      </c>
      <c r="F46" s="1">
        <v>9</v>
      </c>
      <c r="G46" s="5">
        <v>29</v>
      </c>
      <c r="J46" t="s">
        <v>7</v>
      </c>
    </row>
    <row r="47" spans="1:10" ht="15" customHeight="1" x14ac:dyDescent="0.25">
      <c r="A47">
        <f t="shared" si="1"/>
        <v>46</v>
      </c>
      <c r="B47" t="s">
        <v>50</v>
      </c>
      <c r="F47" s="1">
        <v>0</v>
      </c>
      <c r="G47" s="5">
        <v>0</v>
      </c>
      <c r="J47" t="s">
        <v>4</v>
      </c>
    </row>
    <row r="48" spans="1:10" ht="15" customHeight="1" x14ac:dyDescent="0.25">
      <c r="A48">
        <f t="shared" si="1"/>
        <v>47</v>
      </c>
      <c r="B48" t="s">
        <v>51</v>
      </c>
      <c r="F48" s="1">
        <v>3</v>
      </c>
      <c r="G48" s="5">
        <v>32</v>
      </c>
      <c r="J48" t="s">
        <v>4</v>
      </c>
    </row>
    <row r="49" spans="1:10" ht="15" customHeight="1" x14ac:dyDescent="0.25">
      <c r="A49">
        <f t="shared" si="1"/>
        <v>48</v>
      </c>
      <c r="B49" t="s">
        <v>52</v>
      </c>
      <c r="F49" s="1">
        <v>0</v>
      </c>
      <c r="G49" s="5">
        <v>0</v>
      </c>
      <c r="J49" t="s">
        <v>4</v>
      </c>
    </row>
    <row r="50" spans="1:10" ht="15" customHeight="1" x14ac:dyDescent="0.25">
      <c r="A50">
        <f t="shared" si="1"/>
        <v>49</v>
      </c>
      <c r="B50" t="s">
        <v>53</v>
      </c>
      <c r="F50" s="1">
        <v>7</v>
      </c>
      <c r="G50" s="5">
        <v>60</v>
      </c>
      <c r="J50" t="s">
        <v>4</v>
      </c>
    </row>
    <row r="51" spans="1:10" ht="15" customHeight="1" x14ac:dyDescent="0.25">
      <c r="A51">
        <f t="shared" si="1"/>
        <v>50</v>
      </c>
      <c r="B51" t="s">
        <v>54</v>
      </c>
      <c r="F51" s="1">
        <v>9</v>
      </c>
      <c r="G51" s="5">
        <v>21</v>
      </c>
      <c r="J51" t="s">
        <v>4</v>
      </c>
    </row>
    <row r="52" spans="1:10" ht="15" customHeight="1" x14ac:dyDescent="0.25">
      <c r="A52">
        <f t="shared" si="1"/>
        <v>51</v>
      </c>
      <c r="B52" t="s">
        <v>55</v>
      </c>
      <c r="F52" s="1">
        <v>2</v>
      </c>
      <c r="G52" s="5">
        <v>53</v>
      </c>
      <c r="J52" t="s">
        <v>4</v>
      </c>
    </row>
    <row r="53" spans="1:10" ht="15" customHeight="1" x14ac:dyDescent="0.25">
      <c r="A53">
        <f t="shared" si="1"/>
        <v>52</v>
      </c>
      <c r="B53" t="s">
        <v>56</v>
      </c>
      <c r="F53" s="1">
        <v>0</v>
      </c>
      <c r="G53" s="5">
        <v>0</v>
      </c>
      <c r="J53" t="s">
        <v>4</v>
      </c>
    </row>
    <row r="54" spans="1:10" ht="15" customHeight="1" x14ac:dyDescent="0.25">
      <c r="A54">
        <f t="shared" si="1"/>
        <v>53</v>
      </c>
      <c r="B54" t="s">
        <v>57</v>
      </c>
      <c r="F54" s="1">
        <v>0</v>
      </c>
      <c r="G54" s="5">
        <v>0</v>
      </c>
      <c r="J54" t="s">
        <v>4</v>
      </c>
    </row>
    <row r="55" spans="1:10" ht="15" customHeight="1" x14ac:dyDescent="0.25">
      <c r="A55">
        <f t="shared" si="1"/>
        <v>54</v>
      </c>
      <c r="B55" t="s">
        <v>58</v>
      </c>
      <c r="F55" s="1">
        <v>5</v>
      </c>
      <c r="G55" s="5">
        <v>25</v>
      </c>
      <c r="J55" t="s">
        <v>4</v>
      </c>
    </row>
    <row r="56" spans="1:10" ht="15" customHeight="1" x14ac:dyDescent="0.25">
      <c r="A56">
        <f t="shared" si="1"/>
        <v>55</v>
      </c>
      <c r="B56" t="s">
        <v>59</v>
      </c>
      <c r="F56" s="1">
        <v>0</v>
      </c>
      <c r="G56" s="5">
        <v>0</v>
      </c>
      <c r="J56" t="s">
        <v>4</v>
      </c>
    </row>
    <row r="57" spans="1:10" ht="15" customHeight="1" x14ac:dyDescent="0.25">
      <c r="A57">
        <f t="shared" si="1"/>
        <v>56</v>
      </c>
      <c r="B57" t="s">
        <v>60</v>
      </c>
      <c r="F57" s="1">
        <v>5</v>
      </c>
      <c r="G57" s="5">
        <v>35</v>
      </c>
      <c r="J57" t="s">
        <v>4</v>
      </c>
    </row>
    <row r="58" spans="1:10" ht="15" customHeight="1" x14ac:dyDescent="0.25">
      <c r="A58">
        <f t="shared" si="1"/>
        <v>57</v>
      </c>
      <c r="B58" t="s">
        <v>61</v>
      </c>
      <c r="F58" s="1">
        <v>4</v>
      </c>
      <c r="G58" s="5">
        <v>22</v>
      </c>
      <c r="J58" t="s">
        <v>4</v>
      </c>
    </row>
    <row r="59" spans="1:10" ht="15" customHeight="1" x14ac:dyDescent="0.25">
      <c r="A59">
        <f t="shared" si="1"/>
        <v>58</v>
      </c>
      <c r="B59" t="s">
        <v>62</v>
      </c>
      <c r="F59" s="1">
        <v>0</v>
      </c>
      <c r="G59" s="5">
        <v>0</v>
      </c>
      <c r="J59" t="s">
        <v>4</v>
      </c>
    </row>
    <row r="60" spans="1:10" ht="15" customHeight="1" x14ac:dyDescent="0.25">
      <c r="A60">
        <f t="shared" si="1"/>
        <v>59</v>
      </c>
      <c r="B60" t="s">
        <v>63</v>
      </c>
      <c r="F60" s="1">
        <v>6</v>
      </c>
      <c r="G60" s="5">
        <v>14</v>
      </c>
      <c r="J60" t="s">
        <v>4</v>
      </c>
    </row>
    <row r="61" spans="1:10" ht="15" customHeight="1" x14ac:dyDescent="0.25">
      <c r="A61">
        <f t="shared" si="1"/>
        <v>60</v>
      </c>
      <c r="B61" t="s">
        <v>64</v>
      </c>
      <c r="F61" s="1">
        <v>0</v>
      </c>
      <c r="G61" s="5">
        <v>0</v>
      </c>
      <c r="J61" t="s">
        <v>4</v>
      </c>
    </row>
    <row r="62" spans="1:10" ht="15" customHeight="1" x14ac:dyDescent="0.25">
      <c r="A62">
        <f t="shared" si="1"/>
        <v>61</v>
      </c>
      <c r="B62" t="s">
        <v>65</v>
      </c>
      <c r="F62" s="1">
        <v>0</v>
      </c>
      <c r="G62" s="5">
        <v>0</v>
      </c>
      <c r="J62" t="s">
        <v>4</v>
      </c>
    </row>
    <row r="63" spans="1:10" ht="15" customHeight="1" x14ac:dyDescent="0.25">
      <c r="A63">
        <f t="shared" si="1"/>
        <v>62</v>
      </c>
      <c r="B63" t="s">
        <v>66</v>
      </c>
      <c r="F63" s="1">
        <v>8</v>
      </c>
      <c r="G63" s="5">
        <v>24</v>
      </c>
      <c r="J63" t="s">
        <v>4</v>
      </c>
    </row>
    <row r="64" spans="1:10" ht="15" customHeight="1" x14ac:dyDescent="0.25">
      <c r="A64">
        <f t="shared" si="1"/>
        <v>63</v>
      </c>
      <c r="B64" t="s">
        <v>67</v>
      </c>
      <c r="F64" s="1">
        <v>0</v>
      </c>
      <c r="G64" s="5">
        <v>0</v>
      </c>
      <c r="J64" t="s">
        <v>4</v>
      </c>
    </row>
    <row r="65" spans="1:10" ht="15" customHeight="1" x14ac:dyDescent="0.25">
      <c r="A65">
        <f t="shared" si="1"/>
        <v>64</v>
      </c>
      <c r="B65" t="s">
        <v>68</v>
      </c>
      <c r="F65" s="1">
        <v>0</v>
      </c>
      <c r="G65" s="5">
        <v>0</v>
      </c>
      <c r="J65" t="s">
        <v>4</v>
      </c>
    </row>
    <row r="66" spans="1:10" ht="15" customHeight="1" x14ac:dyDescent="0.25">
      <c r="A66">
        <f t="shared" si="1"/>
        <v>65</v>
      </c>
      <c r="B66" t="s">
        <v>69</v>
      </c>
      <c r="F66" s="1">
        <v>0</v>
      </c>
      <c r="G66" s="5">
        <v>0</v>
      </c>
      <c r="J66" t="s">
        <v>4</v>
      </c>
    </row>
    <row r="67" spans="1:10" ht="15" customHeight="1" x14ac:dyDescent="0.25">
      <c r="A67">
        <f t="shared" ref="A67:A100" si="2">(A66+1)</f>
        <v>66</v>
      </c>
      <c r="B67" t="s">
        <v>70</v>
      </c>
      <c r="F67" s="1">
        <v>0</v>
      </c>
      <c r="G67" s="5">
        <v>0</v>
      </c>
      <c r="J67" t="s">
        <v>4</v>
      </c>
    </row>
    <row r="68" spans="1:10" ht="15" customHeight="1" x14ac:dyDescent="0.25">
      <c r="A68">
        <f t="shared" si="2"/>
        <v>67</v>
      </c>
      <c r="B68" t="s">
        <v>71</v>
      </c>
      <c r="F68" s="1">
        <v>0</v>
      </c>
      <c r="G68" s="5">
        <v>0</v>
      </c>
      <c r="J68" t="s">
        <v>4</v>
      </c>
    </row>
    <row r="69" spans="1:10" ht="15" customHeight="1" x14ac:dyDescent="0.25">
      <c r="A69">
        <f t="shared" si="2"/>
        <v>68</v>
      </c>
      <c r="B69" t="s">
        <v>72</v>
      </c>
      <c r="F69" s="1">
        <v>0</v>
      </c>
      <c r="G69" s="5">
        <v>0</v>
      </c>
      <c r="J69" t="s">
        <v>4</v>
      </c>
    </row>
    <row r="70" spans="1:10" ht="15" customHeight="1" x14ac:dyDescent="0.25">
      <c r="A70">
        <f t="shared" si="2"/>
        <v>69</v>
      </c>
      <c r="B70" t="s">
        <v>73</v>
      </c>
      <c r="F70" s="1">
        <v>0</v>
      </c>
      <c r="G70" s="5">
        <v>0</v>
      </c>
      <c r="J70" t="s">
        <v>4</v>
      </c>
    </row>
    <row r="71" spans="1:10" ht="15" customHeight="1" x14ac:dyDescent="0.25">
      <c r="A71">
        <f t="shared" si="2"/>
        <v>70</v>
      </c>
      <c r="B71" t="s">
        <v>74</v>
      </c>
      <c r="F71" s="1">
        <v>0</v>
      </c>
      <c r="G71" s="5">
        <v>0</v>
      </c>
      <c r="J71" t="s">
        <v>4</v>
      </c>
    </row>
    <row r="72" spans="1:10" ht="15" customHeight="1" x14ac:dyDescent="0.25">
      <c r="A72">
        <f t="shared" si="2"/>
        <v>71</v>
      </c>
      <c r="B72" t="s">
        <v>75</v>
      </c>
      <c r="F72" s="1">
        <v>10</v>
      </c>
      <c r="G72" s="5">
        <v>24</v>
      </c>
      <c r="J72" t="s">
        <v>4</v>
      </c>
    </row>
    <row r="73" spans="1:10" ht="15" customHeight="1" x14ac:dyDescent="0.25">
      <c r="A73">
        <f t="shared" si="2"/>
        <v>72</v>
      </c>
      <c r="B73" t="s">
        <v>76</v>
      </c>
      <c r="F73" s="1">
        <v>9</v>
      </c>
      <c r="G73" s="5">
        <v>45</v>
      </c>
      <c r="J73" t="s">
        <v>4</v>
      </c>
    </row>
    <row r="74" spans="1:10" ht="15" customHeight="1" x14ac:dyDescent="0.25">
      <c r="A74">
        <f t="shared" si="2"/>
        <v>73</v>
      </c>
      <c r="B74" t="s">
        <v>77</v>
      </c>
      <c r="F74" s="1">
        <v>0</v>
      </c>
      <c r="G74" s="5">
        <v>0</v>
      </c>
      <c r="J74" t="s">
        <v>4</v>
      </c>
    </row>
    <row r="75" spans="1:10" ht="15" customHeight="1" x14ac:dyDescent="0.25">
      <c r="A75">
        <f t="shared" si="2"/>
        <v>74</v>
      </c>
      <c r="B75" t="s">
        <v>78</v>
      </c>
      <c r="F75" s="1">
        <v>8</v>
      </c>
      <c r="G75" s="5">
        <v>40</v>
      </c>
      <c r="J75" t="s">
        <v>7</v>
      </c>
    </row>
    <row r="76" spans="1:10" ht="15" customHeight="1" x14ac:dyDescent="0.25">
      <c r="A76">
        <f t="shared" si="2"/>
        <v>75</v>
      </c>
      <c r="B76" t="s">
        <v>79</v>
      </c>
      <c r="F76" s="1">
        <v>0</v>
      </c>
      <c r="G76" s="5">
        <v>0</v>
      </c>
      <c r="J76" t="s">
        <v>4</v>
      </c>
    </row>
    <row r="77" spans="1:10" ht="15" customHeight="1" x14ac:dyDescent="0.25">
      <c r="A77">
        <f t="shared" si="2"/>
        <v>76</v>
      </c>
      <c r="B77" t="s">
        <v>80</v>
      </c>
      <c r="F77" s="1">
        <v>0</v>
      </c>
      <c r="G77" s="5">
        <v>0</v>
      </c>
      <c r="J77" t="s">
        <v>4</v>
      </c>
    </row>
    <row r="78" spans="1:10" ht="15" customHeight="1" x14ac:dyDescent="0.25">
      <c r="A78">
        <f t="shared" si="2"/>
        <v>77</v>
      </c>
      <c r="B78" t="s">
        <v>81</v>
      </c>
      <c r="F78" s="1">
        <v>10</v>
      </c>
      <c r="G78" s="5">
        <v>56</v>
      </c>
      <c r="J78" t="s">
        <v>7</v>
      </c>
    </row>
    <row r="79" spans="1:10" ht="15" customHeight="1" x14ac:dyDescent="0.25">
      <c r="A79">
        <f t="shared" si="2"/>
        <v>78</v>
      </c>
      <c r="B79" t="s">
        <v>82</v>
      </c>
      <c r="F79" s="1">
        <v>0</v>
      </c>
      <c r="G79" s="5">
        <v>0</v>
      </c>
      <c r="J79" t="s">
        <v>4</v>
      </c>
    </row>
    <row r="80" spans="1:10" ht="15" customHeight="1" x14ac:dyDescent="0.25">
      <c r="A80">
        <f t="shared" si="2"/>
        <v>79</v>
      </c>
      <c r="B80" t="s">
        <v>83</v>
      </c>
      <c r="F80" s="1">
        <v>7</v>
      </c>
      <c r="G80" s="5">
        <v>31</v>
      </c>
      <c r="J80" t="s">
        <v>4</v>
      </c>
    </row>
    <row r="81" spans="1:10" ht="15" customHeight="1" x14ac:dyDescent="0.25">
      <c r="A81">
        <f t="shared" si="2"/>
        <v>80</v>
      </c>
      <c r="B81" t="s">
        <v>84</v>
      </c>
      <c r="F81" s="1">
        <v>10</v>
      </c>
      <c r="G81" s="5">
        <v>21</v>
      </c>
      <c r="J81" t="s">
        <v>4</v>
      </c>
    </row>
    <row r="82" spans="1:10" ht="15" customHeight="1" x14ac:dyDescent="0.25">
      <c r="A82">
        <f t="shared" si="2"/>
        <v>81</v>
      </c>
      <c r="B82" t="s">
        <v>85</v>
      </c>
      <c r="F82" s="1">
        <v>0</v>
      </c>
      <c r="G82" s="5">
        <v>0</v>
      </c>
      <c r="J82" t="s">
        <v>4</v>
      </c>
    </row>
    <row r="83" spans="1:10" ht="15" customHeight="1" x14ac:dyDescent="0.25">
      <c r="A83">
        <f t="shared" si="2"/>
        <v>82</v>
      </c>
      <c r="B83" t="s">
        <v>86</v>
      </c>
      <c r="F83" s="1">
        <v>0</v>
      </c>
      <c r="G83" s="5">
        <v>0</v>
      </c>
      <c r="J83" t="s">
        <v>4</v>
      </c>
    </row>
    <row r="84" spans="1:10" ht="15" customHeight="1" x14ac:dyDescent="0.25">
      <c r="A84">
        <f t="shared" si="2"/>
        <v>83</v>
      </c>
      <c r="B84" t="s">
        <v>87</v>
      </c>
      <c r="F84" s="1">
        <v>0</v>
      </c>
      <c r="G84" s="5">
        <v>0</v>
      </c>
      <c r="J84" t="s">
        <v>7</v>
      </c>
    </row>
    <row r="85" spans="1:10" ht="15" customHeight="1" x14ac:dyDescent="0.25">
      <c r="A85">
        <f t="shared" si="2"/>
        <v>84</v>
      </c>
      <c r="B85" t="s">
        <v>88</v>
      </c>
      <c r="F85" s="1">
        <v>8</v>
      </c>
      <c r="G85" s="5">
        <v>25</v>
      </c>
      <c r="J85" t="s">
        <v>7</v>
      </c>
    </row>
    <row r="86" spans="1:10" ht="15" customHeight="1" x14ac:dyDescent="0.25">
      <c r="A86">
        <f t="shared" si="2"/>
        <v>85</v>
      </c>
      <c r="B86" t="s">
        <v>89</v>
      </c>
      <c r="F86" s="1">
        <v>6</v>
      </c>
      <c r="G86" s="5">
        <v>33</v>
      </c>
      <c r="J86" t="s">
        <v>7</v>
      </c>
    </row>
    <row r="87" spans="1:10" ht="15" customHeight="1" x14ac:dyDescent="0.25">
      <c r="A87">
        <f t="shared" si="2"/>
        <v>86</v>
      </c>
      <c r="B87" t="s">
        <v>90</v>
      </c>
      <c r="F87" s="1">
        <v>6</v>
      </c>
      <c r="G87" s="5">
        <v>17</v>
      </c>
      <c r="J87" t="s">
        <v>7</v>
      </c>
    </row>
    <row r="88" spans="1:10" ht="15" customHeight="1" x14ac:dyDescent="0.25">
      <c r="A88">
        <f t="shared" si="2"/>
        <v>87</v>
      </c>
      <c r="B88" t="s">
        <v>91</v>
      </c>
      <c r="F88" s="1">
        <v>9</v>
      </c>
      <c r="G88" s="5">
        <v>25</v>
      </c>
      <c r="J88" t="s">
        <v>7</v>
      </c>
    </row>
    <row r="89" spans="1:10" ht="15" customHeight="1" x14ac:dyDescent="0.25">
      <c r="A89">
        <f t="shared" si="2"/>
        <v>88</v>
      </c>
      <c r="F89" s="1">
        <v>0</v>
      </c>
      <c r="G89" s="5">
        <v>0</v>
      </c>
    </row>
    <row r="90" spans="1:10" ht="15" customHeight="1" x14ac:dyDescent="0.25">
      <c r="A90">
        <f t="shared" si="2"/>
        <v>89</v>
      </c>
      <c r="F90" s="1">
        <v>0</v>
      </c>
      <c r="G90" s="5">
        <v>0</v>
      </c>
    </row>
    <row r="91" spans="1:10" ht="15" customHeight="1" x14ac:dyDescent="0.25">
      <c r="A91">
        <f t="shared" si="2"/>
        <v>90</v>
      </c>
      <c r="F91" s="1">
        <v>0</v>
      </c>
      <c r="G91" s="5">
        <v>0</v>
      </c>
    </row>
    <row r="92" spans="1:10" ht="15" customHeight="1" x14ac:dyDescent="0.25">
      <c r="A92">
        <f t="shared" si="2"/>
        <v>91</v>
      </c>
      <c r="F92" s="1">
        <v>0</v>
      </c>
      <c r="G92" s="5">
        <v>0</v>
      </c>
    </row>
    <row r="93" spans="1:10" ht="15" customHeight="1" x14ac:dyDescent="0.25">
      <c r="A93">
        <f t="shared" si="2"/>
        <v>92</v>
      </c>
      <c r="F93" s="1">
        <v>0</v>
      </c>
      <c r="G93" s="5">
        <v>0</v>
      </c>
    </row>
    <row r="94" spans="1:10" ht="15" customHeight="1" x14ac:dyDescent="0.25">
      <c r="A94">
        <f t="shared" si="2"/>
        <v>93</v>
      </c>
      <c r="F94" s="1">
        <v>0</v>
      </c>
      <c r="G94" s="5">
        <v>0</v>
      </c>
    </row>
    <row r="95" spans="1:10" ht="15" customHeight="1" x14ac:dyDescent="0.25">
      <c r="A95">
        <f t="shared" si="2"/>
        <v>94</v>
      </c>
      <c r="F95" s="1">
        <v>0</v>
      </c>
      <c r="G95" s="5">
        <v>0</v>
      </c>
    </row>
    <row r="96" spans="1:10" ht="15" customHeight="1" x14ac:dyDescent="0.25">
      <c r="A96">
        <f t="shared" si="2"/>
        <v>95</v>
      </c>
      <c r="F96" s="1">
        <v>0</v>
      </c>
      <c r="G96" s="5">
        <v>0</v>
      </c>
    </row>
    <row r="97" spans="1:7" ht="15" customHeight="1" x14ac:dyDescent="0.25">
      <c r="A97">
        <f t="shared" si="2"/>
        <v>96</v>
      </c>
      <c r="F97" s="1">
        <v>0</v>
      </c>
      <c r="G97" s="5">
        <v>0</v>
      </c>
    </row>
    <row r="98" spans="1:7" ht="15" customHeight="1" x14ac:dyDescent="0.25">
      <c r="A98">
        <f t="shared" si="2"/>
        <v>97</v>
      </c>
      <c r="F98" s="1">
        <v>0</v>
      </c>
      <c r="G98" s="5">
        <v>0</v>
      </c>
    </row>
    <row r="99" spans="1:7" ht="15" customHeight="1" x14ac:dyDescent="0.25">
      <c r="A99">
        <f t="shared" si="2"/>
        <v>98</v>
      </c>
      <c r="F99" s="1">
        <v>0</v>
      </c>
      <c r="G99" s="5">
        <v>0</v>
      </c>
    </row>
    <row r="100" spans="1:7" ht="15" customHeight="1" x14ac:dyDescent="0.25">
      <c r="A100">
        <f t="shared" si="2"/>
        <v>99</v>
      </c>
      <c r="F100" s="1">
        <v>0</v>
      </c>
      <c r="G100" s="5">
        <v>0</v>
      </c>
    </row>
    <row r="101" spans="1:7" ht="15" customHeight="1" x14ac:dyDescent="0.25"/>
    <row r="102" spans="1:7" ht="15" customHeight="1" x14ac:dyDescent="0.25"/>
    <row r="103" spans="1:7" ht="15" customHeight="1" x14ac:dyDescent="0.25"/>
    <row r="104" spans="1:7" ht="15" customHeight="1" x14ac:dyDescent="0.25"/>
    <row r="105" spans="1:7" ht="15" customHeight="1" x14ac:dyDescent="0.25"/>
    <row r="106" spans="1:7" ht="15" customHeight="1" x14ac:dyDescent="0.25"/>
    <row r="107" spans="1:7" ht="15" customHeight="1" x14ac:dyDescent="0.25"/>
    <row r="108" spans="1:7" ht="15" customHeight="1" x14ac:dyDescent="0.25"/>
    <row r="109" spans="1:7" ht="15" customHeight="1" x14ac:dyDescent="0.25"/>
    <row r="110" spans="1:7" ht="15" customHeight="1" x14ac:dyDescent="0.25"/>
    <row r="111" spans="1:7" ht="15" customHeight="1" x14ac:dyDescent="0.25"/>
    <row r="112" spans="1:7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6"/>
  <sheetViews>
    <sheetView zoomScale="65" zoomScaleNormal="65" workbookViewId="0"/>
  </sheetViews>
  <sheetFormatPr defaultRowHeight="15" x14ac:dyDescent="0.25"/>
  <cols>
    <col min="1" max="5" width="8.7109375"/>
    <col min="6" max="6" width="9.28515625" style="1"/>
    <col min="7" max="1025" width="8.7109375"/>
  </cols>
  <sheetData>
    <row r="1" spans="1:9" s="2" customFormat="1" ht="15" customHeight="1" x14ac:dyDescent="0.25">
      <c r="B1" s="2" t="s">
        <v>0</v>
      </c>
      <c r="F1" s="3" t="s">
        <v>1</v>
      </c>
      <c r="I1" s="2" t="s">
        <v>92</v>
      </c>
    </row>
    <row r="2" spans="1:9" ht="15" customHeight="1" x14ac:dyDescent="0.25">
      <c r="A2">
        <f t="shared" ref="A2:A33" si="0">(A1+1)</f>
        <v>1</v>
      </c>
      <c r="B2" t="s">
        <v>93</v>
      </c>
      <c r="F2" s="1">
        <v>0</v>
      </c>
      <c r="G2" s="4">
        <v>0</v>
      </c>
      <c r="I2" t="s">
        <v>4</v>
      </c>
    </row>
    <row r="3" spans="1:9" ht="15" customHeight="1" x14ac:dyDescent="0.25">
      <c r="A3">
        <f t="shared" si="0"/>
        <v>2</v>
      </c>
      <c r="B3" t="s">
        <v>94</v>
      </c>
      <c r="F3" s="1">
        <v>0</v>
      </c>
      <c r="G3" s="5">
        <v>0</v>
      </c>
      <c r="I3" t="s">
        <v>4</v>
      </c>
    </row>
    <row r="4" spans="1:9" ht="15" customHeight="1" x14ac:dyDescent="0.25">
      <c r="A4">
        <f t="shared" si="0"/>
        <v>3</v>
      </c>
      <c r="B4" t="s">
        <v>95</v>
      </c>
      <c r="F4" s="1">
        <v>0</v>
      </c>
      <c r="G4" s="5">
        <v>0</v>
      </c>
      <c r="I4" t="s">
        <v>4</v>
      </c>
    </row>
    <row r="5" spans="1:9" ht="15" customHeight="1" x14ac:dyDescent="0.25">
      <c r="A5">
        <f t="shared" si="0"/>
        <v>4</v>
      </c>
      <c r="B5" t="s">
        <v>96</v>
      </c>
      <c r="F5" s="1">
        <v>0</v>
      </c>
      <c r="G5" s="5">
        <v>0</v>
      </c>
      <c r="I5" t="s">
        <v>4</v>
      </c>
    </row>
    <row r="6" spans="1:9" ht="15" customHeight="1" x14ac:dyDescent="0.25">
      <c r="A6">
        <f t="shared" si="0"/>
        <v>5</v>
      </c>
      <c r="B6" t="s">
        <v>97</v>
      </c>
      <c r="F6" s="1">
        <v>0</v>
      </c>
      <c r="G6" s="5">
        <v>0</v>
      </c>
      <c r="I6" t="s">
        <v>4</v>
      </c>
    </row>
    <row r="7" spans="1:9" ht="15" customHeight="1" x14ac:dyDescent="0.25">
      <c r="A7">
        <f t="shared" si="0"/>
        <v>6</v>
      </c>
      <c r="B7" t="s">
        <v>98</v>
      </c>
      <c r="F7" s="1">
        <v>0</v>
      </c>
      <c r="G7" s="5">
        <v>0</v>
      </c>
      <c r="I7" t="s">
        <v>4</v>
      </c>
    </row>
    <row r="8" spans="1:9" ht="15" customHeight="1" x14ac:dyDescent="0.25">
      <c r="A8">
        <f t="shared" si="0"/>
        <v>7</v>
      </c>
      <c r="B8" t="s">
        <v>99</v>
      </c>
      <c r="F8" s="1">
        <v>0</v>
      </c>
      <c r="G8" s="5">
        <v>0</v>
      </c>
      <c r="I8" t="s">
        <v>4</v>
      </c>
    </row>
    <row r="9" spans="1:9" ht="15" customHeight="1" x14ac:dyDescent="0.25">
      <c r="A9">
        <f t="shared" si="0"/>
        <v>8</v>
      </c>
      <c r="B9" t="s">
        <v>100</v>
      </c>
      <c r="F9" s="1">
        <v>3</v>
      </c>
      <c r="G9" s="5">
        <v>39</v>
      </c>
      <c r="I9" t="s">
        <v>4</v>
      </c>
    </row>
    <row r="10" spans="1:9" ht="15" customHeight="1" x14ac:dyDescent="0.25">
      <c r="A10">
        <f t="shared" si="0"/>
        <v>9</v>
      </c>
      <c r="B10" t="s">
        <v>101</v>
      </c>
      <c r="F10" s="1">
        <v>0</v>
      </c>
      <c r="G10" s="5">
        <v>0</v>
      </c>
      <c r="I10" t="s">
        <v>4</v>
      </c>
    </row>
    <row r="11" spans="1:9" ht="15" customHeight="1" x14ac:dyDescent="0.25">
      <c r="A11">
        <f t="shared" si="0"/>
        <v>10</v>
      </c>
      <c r="B11" t="s">
        <v>102</v>
      </c>
      <c r="F11" s="1">
        <v>10</v>
      </c>
      <c r="G11" s="5">
        <v>22</v>
      </c>
      <c r="I11" t="s">
        <v>4</v>
      </c>
    </row>
    <row r="12" spans="1:9" ht="15" customHeight="1" x14ac:dyDescent="0.25">
      <c r="A12">
        <f t="shared" si="0"/>
        <v>11</v>
      </c>
      <c r="B12" t="s">
        <v>103</v>
      </c>
      <c r="F12" s="1">
        <v>0</v>
      </c>
      <c r="G12" s="5">
        <v>0</v>
      </c>
      <c r="I12" t="s">
        <v>4</v>
      </c>
    </row>
    <row r="13" spans="1:9" ht="15" customHeight="1" x14ac:dyDescent="0.25">
      <c r="A13">
        <f t="shared" si="0"/>
        <v>12</v>
      </c>
      <c r="B13" t="s">
        <v>104</v>
      </c>
      <c r="F13" s="1">
        <v>7</v>
      </c>
      <c r="G13" s="5">
        <v>36</v>
      </c>
      <c r="I13" t="s">
        <v>4</v>
      </c>
    </row>
    <row r="14" spans="1:9" ht="15" customHeight="1" x14ac:dyDescent="0.25">
      <c r="A14">
        <f t="shared" si="0"/>
        <v>13</v>
      </c>
      <c r="B14" t="s">
        <v>105</v>
      </c>
      <c r="F14" s="1">
        <v>8</v>
      </c>
      <c r="G14" s="5">
        <v>36</v>
      </c>
      <c r="I14" t="s">
        <v>4</v>
      </c>
    </row>
    <row r="15" spans="1:9" ht="15" customHeight="1" x14ac:dyDescent="0.25">
      <c r="A15">
        <f t="shared" si="0"/>
        <v>14</v>
      </c>
      <c r="B15" t="s">
        <v>106</v>
      </c>
      <c r="F15" s="1">
        <v>0</v>
      </c>
      <c r="G15" s="5">
        <v>0</v>
      </c>
      <c r="I15" t="s">
        <v>4</v>
      </c>
    </row>
    <row r="16" spans="1:9" ht="15" customHeight="1" x14ac:dyDescent="0.25">
      <c r="A16">
        <f t="shared" si="0"/>
        <v>15</v>
      </c>
      <c r="B16" t="s">
        <v>107</v>
      </c>
      <c r="F16" s="1">
        <v>0</v>
      </c>
      <c r="G16" s="5">
        <v>0</v>
      </c>
      <c r="I16" t="s">
        <v>4</v>
      </c>
    </row>
    <row r="17" spans="1:9" ht="15" customHeight="1" x14ac:dyDescent="0.25">
      <c r="A17">
        <f t="shared" si="0"/>
        <v>16</v>
      </c>
      <c r="B17" t="s">
        <v>108</v>
      </c>
      <c r="F17" s="1">
        <v>9</v>
      </c>
      <c r="G17" s="5">
        <v>39</v>
      </c>
      <c r="I17" t="s">
        <v>4</v>
      </c>
    </row>
    <row r="18" spans="1:9" ht="15" customHeight="1" x14ac:dyDescent="0.25">
      <c r="A18">
        <f t="shared" si="0"/>
        <v>17</v>
      </c>
      <c r="B18" t="s">
        <v>109</v>
      </c>
      <c r="F18" s="1">
        <v>0</v>
      </c>
      <c r="G18" s="5">
        <v>0</v>
      </c>
      <c r="I18" t="s">
        <v>4</v>
      </c>
    </row>
    <row r="19" spans="1:9" ht="15" customHeight="1" x14ac:dyDescent="0.25">
      <c r="A19">
        <f t="shared" si="0"/>
        <v>18</v>
      </c>
      <c r="B19" t="s">
        <v>110</v>
      </c>
      <c r="F19" s="1">
        <v>0</v>
      </c>
      <c r="G19" s="5">
        <v>0</v>
      </c>
      <c r="I19" t="s">
        <v>4</v>
      </c>
    </row>
    <row r="20" spans="1:9" ht="15" customHeight="1" x14ac:dyDescent="0.25">
      <c r="A20">
        <f t="shared" si="0"/>
        <v>19</v>
      </c>
      <c r="B20" s="7" t="s">
        <v>111</v>
      </c>
      <c r="F20" s="1">
        <v>0</v>
      </c>
      <c r="G20" s="5">
        <v>0</v>
      </c>
      <c r="I20" t="s">
        <v>4</v>
      </c>
    </row>
    <row r="21" spans="1:9" ht="15" customHeight="1" x14ac:dyDescent="0.25">
      <c r="A21">
        <f t="shared" si="0"/>
        <v>20</v>
      </c>
      <c r="B21" t="s">
        <v>112</v>
      </c>
      <c r="F21" s="1">
        <v>0</v>
      </c>
      <c r="G21" s="5">
        <v>0</v>
      </c>
      <c r="I21" t="s">
        <v>4</v>
      </c>
    </row>
    <row r="22" spans="1:9" ht="15" customHeight="1" x14ac:dyDescent="0.25">
      <c r="A22">
        <f t="shared" si="0"/>
        <v>21</v>
      </c>
      <c r="B22" t="s">
        <v>113</v>
      </c>
      <c r="F22" s="1">
        <v>0</v>
      </c>
      <c r="G22" s="5">
        <v>0</v>
      </c>
      <c r="I22" t="s">
        <v>4</v>
      </c>
    </row>
    <row r="23" spans="1:9" ht="15" customHeight="1" x14ac:dyDescent="0.25">
      <c r="A23">
        <f t="shared" si="0"/>
        <v>22</v>
      </c>
      <c r="B23" t="s">
        <v>114</v>
      </c>
      <c r="F23" s="1">
        <v>8</v>
      </c>
      <c r="G23" s="5">
        <v>25</v>
      </c>
      <c r="I23" t="s">
        <v>4</v>
      </c>
    </row>
    <row r="24" spans="1:9" ht="15" customHeight="1" x14ac:dyDescent="0.25">
      <c r="A24">
        <f t="shared" si="0"/>
        <v>23</v>
      </c>
      <c r="B24" t="s">
        <v>115</v>
      </c>
      <c r="F24" s="1">
        <v>7</v>
      </c>
      <c r="G24" s="5">
        <v>25</v>
      </c>
      <c r="I24" t="s">
        <v>4</v>
      </c>
    </row>
    <row r="25" spans="1:9" ht="15" customHeight="1" x14ac:dyDescent="0.25">
      <c r="A25">
        <f t="shared" si="0"/>
        <v>24</v>
      </c>
      <c r="B25" t="s">
        <v>116</v>
      </c>
      <c r="F25" s="1">
        <v>6</v>
      </c>
      <c r="G25" s="5">
        <v>57</v>
      </c>
      <c r="I25" t="s">
        <v>4</v>
      </c>
    </row>
    <row r="26" spans="1:9" ht="15" customHeight="1" x14ac:dyDescent="0.25">
      <c r="A26">
        <f t="shared" si="0"/>
        <v>25</v>
      </c>
      <c r="B26" t="s">
        <v>117</v>
      </c>
      <c r="F26" s="1">
        <v>9</v>
      </c>
      <c r="G26" s="5">
        <v>18</v>
      </c>
      <c r="I26" t="s">
        <v>4</v>
      </c>
    </row>
    <row r="27" spans="1:9" ht="15" customHeight="1" x14ac:dyDescent="0.25">
      <c r="A27">
        <f t="shared" si="0"/>
        <v>26</v>
      </c>
      <c r="B27" t="s">
        <v>118</v>
      </c>
      <c r="F27" s="1">
        <v>5</v>
      </c>
      <c r="G27" s="5">
        <v>60</v>
      </c>
      <c r="I27" t="s">
        <v>4</v>
      </c>
    </row>
    <row r="28" spans="1:9" ht="15" customHeight="1" x14ac:dyDescent="0.25">
      <c r="A28">
        <f t="shared" si="0"/>
        <v>27</v>
      </c>
      <c r="B28" t="s">
        <v>119</v>
      </c>
      <c r="F28" s="1">
        <v>5</v>
      </c>
      <c r="G28" s="5">
        <v>79</v>
      </c>
      <c r="I28" t="s">
        <v>7</v>
      </c>
    </row>
    <row r="29" spans="1:9" ht="15" customHeight="1" x14ac:dyDescent="0.25">
      <c r="A29">
        <f t="shared" si="0"/>
        <v>28</v>
      </c>
      <c r="B29" t="s">
        <v>120</v>
      </c>
      <c r="F29" s="1">
        <v>10</v>
      </c>
      <c r="G29" s="5">
        <v>95</v>
      </c>
      <c r="I29" t="s">
        <v>7</v>
      </c>
    </row>
    <row r="30" spans="1:9" ht="15" customHeight="1" x14ac:dyDescent="0.25">
      <c r="A30">
        <f t="shared" si="0"/>
        <v>29</v>
      </c>
      <c r="B30" t="s">
        <v>121</v>
      </c>
      <c r="F30" s="1">
        <v>0</v>
      </c>
      <c r="G30" s="5">
        <v>0</v>
      </c>
      <c r="I30" t="s">
        <v>4</v>
      </c>
    </row>
    <row r="31" spans="1:9" ht="15" customHeight="1" x14ac:dyDescent="0.25">
      <c r="A31">
        <f t="shared" si="0"/>
        <v>30</v>
      </c>
      <c r="B31" t="s">
        <v>122</v>
      </c>
      <c r="F31" s="1">
        <v>0</v>
      </c>
      <c r="G31" s="5">
        <v>0</v>
      </c>
      <c r="I31" t="s">
        <v>4</v>
      </c>
    </row>
    <row r="32" spans="1:9" ht="15" customHeight="1" x14ac:dyDescent="0.25">
      <c r="A32">
        <f t="shared" si="0"/>
        <v>31</v>
      </c>
      <c r="B32" t="s">
        <v>123</v>
      </c>
      <c r="F32" s="1">
        <v>0</v>
      </c>
      <c r="G32" s="5">
        <v>0</v>
      </c>
      <c r="I32" t="s">
        <v>4</v>
      </c>
    </row>
    <row r="33" spans="1:9" ht="15" customHeight="1" x14ac:dyDescent="0.25">
      <c r="A33">
        <f t="shared" si="0"/>
        <v>32</v>
      </c>
      <c r="B33" t="s">
        <v>124</v>
      </c>
      <c r="F33" s="1">
        <v>0</v>
      </c>
      <c r="G33" s="5">
        <v>0</v>
      </c>
      <c r="I33" t="s">
        <v>4</v>
      </c>
    </row>
    <row r="34" spans="1:9" ht="15" customHeight="1" x14ac:dyDescent="0.25">
      <c r="A34">
        <f t="shared" ref="A34:A51" si="1">(A33+1)</f>
        <v>33</v>
      </c>
      <c r="B34" t="s">
        <v>125</v>
      </c>
      <c r="F34" s="1">
        <v>7</v>
      </c>
      <c r="G34" s="5">
        <v>50</v>
      </c>
      <c r="I34" t="s">
        <v>4</v>
      </c>
    </row>
    <row r="35" spans="1:9" ht="15" customHeight="1" x14ac:dyDescent="0.25">
      <c r="A35">
        <f t="shared" si="1"/>
        <v>34</v>
      </c>
      <c r="B35" t="s">
        <v>126</v>
      </c>
      <c r="F35" s="1">
        <v>11</v>
      </c>
      <c r="G35" s="5">
        <v>30</v>
      </c>
    </row>
    <row r="36" spans="1:9" ht="15" customHeight="1" x14ac:dyDescent="0.25">
      <c r="A36">
        <f t="shared" si="1"/>
        <v>35</v>
      </c>
      <c r="F36" s="1">
        <v>0</v>
      </c>
      <c r="G36" s="5">
        <v>0</v>
      </c>
    </row>
    <row r="37" spans="1:9" ht="15" customHeight="1" x14ac:dyDescent="0.25">
      <c r="A37">
        <f t="shared" si="1"/>
        <v>36</v>
      </c>
      <c r="F37" s="1">
        <v>0</v>
      </c>
      <c r="G37" s="5">
        <v>0</v>
      </c>
    </row>
    <row r="38" spans="1:9" ht="15" customHeight="1" x14ac:dyDescent="0.25">
      <c r="A38">
        <f t="shared" si="1"/>
        <v>37</v>
      </c>
      <c r="F38" s="1">
        <v>0</v>
      </c>
      <c r="G38" s="4">
        <v>0</v>
      </c>
    </row>
    <row r="39" spans="1:9" ht="15" customHeight="1" x14ac:dyDescent="0.25">
      <c r="A39">
        <f t="shared" si="1"/>
        <v>38</v>
      </c>
      <c r="F39" s="1">
        <v>0</v>
      </c>
      <c r="G39" s="5">
        <v>0</v>
      </c>
    </row>
    <row r="40" spans="1:9" ht="15" customHeight="1" x14ac:dyDescent="0.25">
      <c r="A40">
        <f t="shared" si="1"/>
        <v>39</v>
      </c>
      <c r="F40" s="1">
        <v>0</v>
      </c>
      <c r="G40" s="5">
        <v>0</v>
      </c>
    </row>
    <row r="41" spans="1:9" ht="15" customHeight="1" x14ac:dyDescent="0.25">
      <c r="A41">
        <f t="shared" si="1"/>
        <v>40</v>
      </c>
      <c r="F41" s="1">
        <v>0</v>
      </c>
      <c r="G41" s="5">
        <v>0</v>
      </c>
    </row>
    <row r="42" spans="1:9" ht="15" customHeight="1" x14ac:dyDescent="0.25">
      <c r="A42">
        <f t="shared" si="1"/>
        <v>41</v>
      </c>
      <c r="F42" s="1">
        <v>0</v>
      </c>
      <c r="G42" s="5">
        <v>0</v>
      </c>
    </row>
    <row r="43" spans="1:9" ht="15" customHeight="1" x14ac:dyDescent="0.25">
      <c r="A43">
        <f t="shared" si="1"/>
        <v>42</v>
      </c>
      <c r="F43" s="1">
        <v>0</v>
      </c>
      <c r="G43" s="5">
        <v>0</v>
      </c>
    </row>
    <row r="44" spans="1:9" ht="15" customHeight="1" x14ac:dyDescent="0.25">
      <c r="A44">
        <f t="shared" si="1"/>
        <v>43</v>
      </c>
      <c r="F44" s="1">
        <v>0</v>
      </c>
      <c r="G44" s="5">
        <v>0</v>
      </c>
    </row>
    <row r="45" spans="1:9" ht="15" customHeight="1" x14ac:dyDescent="0.25">
      <c r="A45">
        <f t="shared" si="1"/>
        <v>44</v>
      </c>
      <c r="F45" s="1">
        <v>0</v>
      </c>
      <c r="G45" s="5">
        <v>0</v>
      </c>
    </row>
    <row r="46" spans="1:9" ht="15" customHeight="1" x14ac:dyDescent="0.25">
      <c r="A46">
        <f t="shared" si="1"/>
        <v>45</v>
      </c>
      <c r="F46" s="1">
        <v>0</v>
      </c>
      <c r="G46" s="5">
        <v>0</v>
      </c>
    </row>
    <row r="47" spans="1:9" ht="15" customHeight="1" x14ac:dyDescent="0.25">
      <c r="A47">
        <f t="shared" si="1"/>
        <v>46</v>
      </c>
      <c r="F47" s="1">
        <v>0</v>
      </c>
      <c r="G47" s="5">
        <v>0</v>
      </c>
    </row>
    <row r="48" spans="1:9" ht="15" customHeight="1" x14ac:dyDescent="0.25">
      <c r="A48">
        <f t="shared" si="1"/>
        <v>47</v>
      </c>
      <c r="F48" s="1">
        <v>0</v>
      </c>
      <c r="G48" s="5">
        <v>0</v>
      </c>
    </row>
    <row r="49" spans="1:7" ht="15" customHeight="1" x14ac:dyDescent="0.25">
      <c r="A49">
        <f t="shared" si="1"/>
        <v>48</v>
      </c>
      <c r="F49" s="1">
        <v>0</v>
      </c>
      <c r="G49" s="5">
        <v>0</v>
      </c>
    </row>
    <row r="50" spans="1:7" ht="15" customHeight="1" x14ac:dyDescent="0.25">
      <c r="A50">
        <f t="shared" si="1"/>
        <v>49</v>
      </c>
      <c r="F50" s="1">
        <v>0</v>
      </c>
      <c r="G50" s="5">
        <v>0</v>
      </c>
    </row>
    <row r="51" spans="1:7" ht="15" customHeight="1" x14ac:dyDescent="0.25">
      <c r="A51">
        <f t="shared" si="1"/>
        <v>50</v>
      </c>
      <c r="F51" s="1">
        <v>0</v>
      </c>
      <c r="G51" s="5">
        <v>0</v>
      </c>
    </row>
    <row r="52" spans="1:7" ht="15" customHeight="1" x14ac:dyDescent="0.25">
      <c r="F52" s="1">
        <v>0</v>
      </c>
      <c r="G52" s="5">
        <v>0</v>
      </c>
    </row>
    <row r="53" spans="1:7" ht="15" customHeight="1" x14ac:dyDescent="0.25">
      <c r="F53" s="1">
        <v>0</v>
      </c>
      <c r="G53" s="5">
        <v>0</v>
      </c>
    </row>
    <row r="54" spans="1:7" ht="15" customHeight="1" x14ac:dyDescent="0.25">
      <c r="F54" s="1">
        <v>0</v>
      </c>
      <c r="G54" s="5">
        <v>0</v>
      </c>
    </row>
    <row r="55" spans="1:7" ht="15" customHeight="1" x14ac:dyDescent="0.25">
      <c r="F55" s="1">
        <v>0</v>
      </c>
      <c r="G55" s="5">
        <v>0</v>
      </c>
    </row>
    <row r="56" spans="1:7" ht="15" customHeight="1" x14ac:dyDescent="0.25"/>
    <row r="57" spans="1:7" ht="15" customHeight="1" x14ac:dyDescent="0.25"/>
    <row r="58" spans="1:7" ht="15" customHeight="1" x14ac:dyDescent="0.25"/>
    <row r="59" spans="1:7" ht="15" customHeight="1" x14ac:dyDescent="0.25"/>
    <row r="60" spans="1:7" ht="15" customHeight="1" x14ac:dyDescent="0.25"/>
    <row r="61" spans="1:7" ht="15" customHeight="1" x14ac:dyDescent="0.25"/>
    <row r="62" spans="1:7" ht="15" customHeight="1" x14ac:dyDescent="0.25"/>
    <row r="63" spans="1:7" ht="15" customHeight="1" x14ac:dyDescent="0.25"/>
    <row r="64" spans="1: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5" zoomScaleNormal="65" workbookViewId="0">
      <selection activeCell="Q16" sqref="Q16"/>
    </sheetView>
  </sheetViews>
  <sheetFormatPr defaultRowHeight="15" x14ac:dyDescent="0.25"/>
  <cols>
    <col min="1" max="1" width="4.7109375"/>
    <col min="2" max="2" width="18.7109375" customWidth="1"/>
    <col min="3" max="3" width="9.28515625"/>
    <col min="4" max="9" width="0" hidden="1"/>
    <col min="10" max="12" width="9.28515625"/>
    <col min="13" max="13" width="17.85546875" customWidth="1"/>
    <col min="14" max="17" width="9.28515625"/>
    <col min="18" max="18" width="17.85546875" customWidth="1"/>
    <col min="19" max="22" width="9.28515625"/>
    <col min="23" max="23" width="17" customWidth="1"/>
    <col min="24" max="1023" width="9.28515625"/>
  </cols>
  <sheetData>
    <row r="1" spans="1:25" ht="13.35" customHeight="1" x14ac:dyDescent="0.25">
      <c r="A1" s="41" t="s">
        <v>210</v>
      </c>
      <c r="B1" s="41"/>
      <c r="C1" s="41"/>
      <c r="D1" s="41"/>
      <c r="E1" s="41"/>
      <c r="F1" s="41"/>
      <c r="G1" s="41"/>
      <c r="H1" s="41"/>
      <c r="I1" s="41"/>
      <c r="J1" s="41"/>
      <c r="L1" t="s">
        <v>229</v>
      </c>
      <c r="Q1" t="s">
        <v>230</v>
      </c>
      <c r="V1" t="s">
        <v>130</v>
      </c>
    </row>
    <row r="2" spans="1:25" ht="13.35" customHeight="1" x14ac:dyDescent="0.25">
      <c r="A2" s="8" t="s">
        <v>134</v>
      </c>
      <c r="B2" s="8" t="s">
        <v>135</v>
      </c>
      <c r="C2" s="8" t="s">
        <v>127</v>
      </c>
      <c r="D2" s="8" t="s">
        <v>128</v>
      </c>
      <c r="E2" s="8" t="s">
        <v>129</v>
      </c>
      <c r="F2" s="8" t="s">
        <v>130</v>
      </c>
      <c r="G2" s="8" t="s">
        <v>131</v>
      </c>
      <c r="H2" s="8" t="s">
        <v>132</v>
      </c>
      <c r="I2" s="8" t="s">
        <v>133</v>
      </c>
      <c r="J2" s="8" t="s">
        <v>136</v>
      </c>
      <c r="L2" s="8" t="s">
        <v>211</v>
      </c>
      <c r="M2" s="8" t="s">
        <v>212</v>
      </c>
      <c r="N2" s="8" t="s">
        <v>213</v>
      </c>
      <c r="O2" s="8" t="s">
        <v>214</v>
      </c>
      <c r="Q2" s="8" t="s">
        <v>211</v>
      </c>
      <c r="R2" s="8" t="s">
        <v>212</v>
      </c>
      <c r="S2" s="8" t="s">
        <v>213</v>
      </c>
      <c r="T2" s="8" t="s">
        <v>214</v>
      </c>
      <c r="V2" s="8" t="s">
        <v>211</v>
      </c>
      <c r="W2" s="8" t="s">
        <v>212</v>
      </c>
      <c r="X2" s="8" t="s">
        <v>213</v>
      </c>
      <c r="Y2" s="8" t="s">
        <v>214</v>
      </c>
    </row>
    <row r="3" spans="1:25" ht="13.35" customHeight="1" x14ac:dyDescent="0.25">
      <c r="A3" s="8">
        <v>1</v>
      </c>
      <c r="B3" s="8" t="s">
        <v>65</v>
      </c>
      <c r="C3" s="9" t="s">
        <v>137</v>
      </c>
      <c r="D3" s="8"/>
      <c r="E3" s="8"/>
      <c r="F3" s="8"/>
      <c r="G3" s="8"/>
      <c r="H3" s="8"/>
      <c r="I3" s="8"/>
      <c r="J3" s="8">
        <v>200</v>
      </c>
      <c r="L3" s="8">
        <v>52</v>
      </c>
      <c r="M3" s="8" t="s">
        <v>33</v>
      </c>
      <c r="N3" s="8">
        <v>70</v>
      </c>
      <c r="O3">
        <v>200</v>
      </c>
      <c r="Q3" s="8">
        <v>27</v>
      </c>
      <c r="R3" s="8" t="s">
        <v>46</v>
      </c>
      <c r="S3" s="8">
        <v>120</v>
      </c>
      <c r="T3">
        <v>200</v>
      </c>
      <c r="V3" s="8">
        <v>12</v>
      </c>
      <c r="W3" s="8" t="s">
        <v>65</v>
      </c>
      <c r="X3" s="8">
        <v>33</v>
      </c>
      <c r="Y3" s="8">
        <v>200</v>
      </c>
    </row>
    <row r="4" spans="1:25" ht="13.35" customHeight="1" x14ac:dyDescent="0.25">
      <c r="A4" s="8">
        <v>2</v>
      </c>
      <c r="B4" s="8" t="s">
        <v>80</v>
      </c>
      <c r="C4" s="9" t="s">
        <v>138</v>
      </c>
      <c r="D4" s="8"/>
      <c r="E4" s="8"/>
      <c r="F4" s="8"/>
      <c r="G4" s="8"/>
      <c r="H4" s="8"/>
      <c r="I4" s="8"/>
      <c r="J4" s="8">
        <v>195</v>
      </c>
      <c r="L4" s="8">
        <v>34</v>
      </c>
      <c r="M4" s="8" t="s">
        <v>31</v>
      </c>
      <c r="N4" s="8">
        <v>68</v>
      </c>
      <c r="O4">
        <v>195</v>
      </c>
      <c r="Q4" s="8">
        <v>28</v>
      </c>
      <c r="R4" s="8" t="s">
        <v>84</v>
      </c>
      <c r="S4" s="8">
        <v>119</v>
      </c>
      <c r="T4" s="8">
        <v>195</v>
      </c>
      <c r="V4" s="8">
        <v>34</v>
      </c>
      <c r="W4" s="8" t="s">
        <v>31</v>
      </c>
      <c r="X4" s="8">
        <v>21</v>
      </c>
      <c r="Y4" s="8">
        <v>195</v>
      </c>
    </row>
    <row r="5" spans="1:25" ht="13.35" customHeight="1" x14ac:dyDescent="0.25">
      <c r="A5" s="8">
        <v>3</v>
      </c>
      <c r="B5" s="8" t="s">
        <v>47</v>
      </c>
      <c r="C5" s="9" t="s">
        <v>139</v>
      </c>
      <c r="D5" s="8"/>
      <c r="E5" s="8"/>
      <c r="F5" s="8"/>
      <c r="G5" s="8"/>
      <c r="H5" s="8"/>
      <c r="I5" s="8"/>
      <c r="J5" s="8">
        <v>190</v>
      </c>
      <c r="L5" s="8">
        <v>26</v>
      </c>
      <c r="M5" s="8" t="s">
        <v>80</v>
      </c>
      <c r="N5" s="8">
        <v>68</v>
      </c>
      <c r="O5">
        <v>195</v>
      </c>
      <c r="Q5" s="8">
        <v>12</v>
      </c>
      <c r="R5" s="8" t="s">
        <v>65</v>
      </c>
      <c r="S5" s="8">
        <v>119</v>
      </c>
      <c r="T5" s="8">
        <v>195</v>
      </c>
      <c r="V5" s="8">
        <v>52</v>
      </c>
      <c r="W5" s="8" t="s">
        <v>33</v>
      </c>
      <c r="X5" s="8">
        <v>21</v>
      </c>
      <c r="Y5" s="8">
        <v>195</v>
      </c>
    </row>
    <row r="6" spans="1:25" ht="13.35" customHeight="1" x14ac:dyDescent="0.25">
      <c r="A6" s="8">
        <v>4</v>
      </c>
      <c r="B6" s="8" t="s">
        <v>87</v>
      </c>
      <c r="C6" s="9" t="s">
        <v>140</v>
      </c>
      <c r="D6" s="8"/>
      <c r="E6" s="8"/>
      <c r="F6" s="8"/>
      <c r="G6" s="8"/>
      <c r="H6" s="8"/>
      <c r="I6" s="8"/>
      <c r="J6" s="8">
        <v>185</v>
      </c>
      <c r="L6" s="8">
        <v>20</v>
      </c>
      <c r="M6" s="8" t="s">
        <v>73</v>
      </c>
      <c r="N6" s="8">
        <v>67</v>
      </c>
      <c r="O6">
        <v>190</v>
      </c>
      <c r="Q6" s="8">
        <v>47</v>
      </c>
      <c r="R6" s="8" t="s">
        <v>30</v>
      </c>
      <c r="S6" s="8">
        <v>116</v>
      </c>
      <c r="T6" s="8">
        <v>190</v>
      </c>
      <c r="V6" s="8">
        <v>75</v>
      </c>
      <c r="W6" s="8" t="s">
        <v>27</v>
      </c>
      <c r="X6" s="8">
        <v>21</v>
      </c>
      <c r="Y6" s="8">
        <v>195</v>
      </c>
    </row>
    <row r="7" spans="1:25" ht="13.35" customHeight="1" x14ac:dyDescent="0.25">
      <c r="A7" s="8">
        <v>5</v>
      </c>
      <c r="B7" s="8" t="s">
        <v>52</v>
      </c>
      <c r="C7" s="9" t="s">
        <v>141</v>
      </c>
      <c r="D7" s="8"/>
      <c r="E7" s="8"/>
      <c r="F7" s="8"/>
      <c r="G7" s="8"/>
      <c r="H7" s="8"/>
      <c r="I7" s="8"/>
      <c r="J7" s="8">
        <v>180</v>
      </c>
      <c r="L7" s="8">
        <v>50</v>
      </c>
      <c r="M7" s="8" t="s">
        <v>12</v>
      </c>
      <c r="N7" s="8">
        <v>66</v>
      </c>
      <c r="O7">
        <v>185</v>
      </c>
      <c r="Q7" s="8">
        <v>26</v>
      </c>
      <c r="R7" s="8" t="s">
        <v>80</v>
      </c>
      <c r="S7" s="8">
        <v>113</v>
      </c>
      <c r="T7" s="8">
        <v>185</v>
      </c>
      <c r="V7" s="8">
        <v>67</v>
      </c>
      <c r="W7" s="8" t="s">
        <v>34</v>
      </c>
      <c r="X7" s="8">
        <v>20</v>
      </c>
      <c r="Y7" s="8">
        <v>190</v>
      </c>
    </row>
    <row r="8" spans="1:25" ht="13.35" customHeight="1" x14ac:dyDescent="0.25">
      <c r="A8" s="8">
        <v>6</v>
      </c>
      <c r="B8" s="8" t="s">
        <v>84</v>
      </c>
      <c r="C8" s="9" t="s">
        <v>142</v>
      </c>
      <c r="D8" s="8"/>
      <c r="E8" s="8"/>
      <c r="F8" s="8"/>
      <c r="G8" s="8"/>
      <c r="H8" s="8"/>
      <c r="I8" s="8"/>
      <c r="J8" s="8">
        <v>176</v>
      </c>
      <c r="L8" s="8">
        <v>27</v>
      </c>
      <c r="M8" s="8" t="s">
        <v>46</v>
      </c>
      <c r="N8" s="8">
        <v>65</v>
      </c>
      <c r="O8">
        <v>180</v>
      </c>
      <c r="Q8" s="8">
        <v>50</v>
      </c>
      <c r="R8" s="8" t="s">
        <v>12</v>
      </c>
      <c r="S8" s="8">
        <v>111</v>
      </c>
      <c r="T8">
        <v>180</v>
      </c>
      <c r="U8" s="8"/>
      <c r="V8" s="8">
        <v>56</v>
      </c>
      <c r="W8" s="8" t="s">
        <v>50</v>
      </c>
      <c r="X8" s="8">
        <v>20</v>
      </c>
      <c r="Y8" s="8">
        <v>190</v>
      </c>
    </row>
    <row r="9" spans="1:25" ht="13.35" customHeight="1" x14ac:dyDescent="0.25">
      <c r="A9" s="8">
        <v>7</v>
      </c>
      <c r="B9" s="8" t="s">
        <v>75</v>
      </c>
      <c r="C9" s="9" t="s">
        <v>143</v>
      </c>
      <c r="D9" s="8"/>
      <c r="E9" s="8"/>
      <c r="F9" s="8"/>
      <c r="G9" s="8"/>
      <c r="H9" s="8"/>
      <c r="I9" s="8"/>
      <c r="J9" s="8">
        <v>172</v>
      </c>
      <c r="L9" s="8">
        <v>33</v>
      </c>
      <c r="M9" s="8" t="s">
        <v>91</v>
      </c>
      <c r="N9" s="8">
        <v>65</v>
      </c>
      <c r="O9">
        <v>180</v>
      </c>
      <c r="Q9" s="8">
        <v>20</v>
      </c>
      <c r="R9" s="8" t="s">
        <v>73</v>
      </c>
      <c r="S9" s="8">
        <v>109</v>
      </c>
      <c r="T9" s="8">
        <v>176</v>
      </c>
      <c r="U9" s="8"/>
      <c r="V9" s="8">
        <v>27</v>
      </c>
      <c r="W9" s="8" t="s">
        <v>46</v>
      </c>
      <c r="X9" s="8">
        <v>20</v>
      </c>
      <c r="Y9" s="8">
        <v>190</v>
      </c>
    </row>
    <row r="10" spans="1:25" ht="13.35" customHeight="1" x14ac:dyDescent="0.25">
      <c r="A10" s="8">
        <v>8</v>
      </c>
      <c r="B10" s="8" t="s">
        <v>31</v>
      </c>
      <c r="C10" s="9" t="s">
        <v>144</v>
      </c>
      <c r="D10" s="8">
        <v>68</v>
      </c>
      <c r="E10" s="8">
        <v>98</v>
      </c>
      <c r="F10" s="8"/>
      <c r="G10" s="8"/>
      <c r="H10" s="8"/>
      <c r="I10" s="8"/>
      <c r="J10" s="8">
        <v>168</v>
      </c>
      <c r="L10" s="8">
        <v>65</v>
      </c>
      <c r="M10" s="8" t="s">
        <v>22</v>
      </c>
      <c r="N10" s="8">
        <v>65</v>
      </c>
      <c r="O10">
        <v>180</v>
      </c>
      <c r="Q10" s="8">
        <v>45</v>
      </c>
      <c r="R10" s="8" t="s">
        <v>87</v>
      </c>
      <c r="S10" s="8">
        <v>109</v>
      </c>
      <c r="T10" s="8">
        <v>176</v>
      </c>
      <c r="U10" s="8"/>
      <c r="V10" s="8">
        <v>84</v>
      </c>
      <c r="W10" s="8" t="s">
        <v>42</v>
      </c>
      <c r="X10" s="8">
        <v>19</v>
      </c>
      <c r="Y10" s="8">
        <v>185</v>
      </c>
    </row>
    <row r="11" spans="1:25" ht="13.35" customHeight="1" x14ac:dyDescent="0.25">
      <c r="A11" s="8">
        <v>9</v>
      </c>
      <c r="B11" s="8" t="s">
        <v>73</v>
      </c>
      <c r="C11" s="9" t="s">
        <v>145</v>
      </c>
      <c r="D11" s="8"/>
      <c r="E11" s="8"/>
      <c r="F11" s="8"/>
      <c r="G11" s="8"/>
      <c r="H11" s="8"/>
      <c r="I11" s="8"/>
      <c r="J11" s="8">
        <v>164</v>
      </c>
      <c r="L11" s="8">
        <v>72</v>
      </c>
      <c r="M11" s="8" t="s">
        <v>6</v>
      </c>
      <c r="N11" s="8">
        <v>65</v>
      </c>
      <c r="O11">
        <v>180</v>
      </c>
      <c r="Q11" s="8">
        <v>77</v>
      </c>
      <c r="R11" s="8" t="s">
        <v>76</v>
      </c>
      <c r="S11" s="8">
        <v>108</v>
      </c>
      <c r="T11" s="8">
        <v>172</v>
      </c>
      <c r="U11" s="8"/>
      <c r="V11" s="8">
        <v>14</v>
      </c>
      <c r="W11" s="8" t="s">
        <v>13</v>
      </c>
      <c r="X11" s="8">
        <v>19</v>
      </c>
      <c r="Y11" s="8">
        <v>185</v>
      </c>
    </row>
    <row r="12" spans="1:25" ht="13.35" customHeight="1" x14ac:dyDescent="0.25">
      <c r="A12" s="8">
        <v>10</v>
      </c>
      <c r="B12" s="8" t="s">
        <v>46</v>
      </c>
      <c r="C12" s="9" t="s">
        <v>146</v>
      </c>
      <c r="D12" s="8"/>
      <c r="E12" s="8"/>
      <c r="F12" s="8"/>
      <c r="G12" s="8"/>
      <c r="H12" s="8"/>
      <c r="I12" s="8"/>
      <c r="J12" s="8">
        <v>160</v>
      </c>
      <c r="L12" s="8">
        <v>49</v>
      </c>
      <c r="M12" s="8" t="s">
        <v>166</v>
      </c>
      <c r="N12" s="8">
        <v>63</v>
      </c>
      <c r="O12">
        <v>172</v>
      </c>
      <c r="Q12" s="8">
        <v>52</v>
      </c>
      <c r="R12" s="8" t="s">
        <v>33</v>
      </c>
      <c r="S12" s="8">
        <v>103</v>
      </c>
      <c r="T12" s="8">
        <v>168</v>
      </c>
      <c r="U12" s="8"/>
      <c r="V12" s="8">
        <v>66</v>
      </c>
      <c r="W12" s="8" t="s">
        <v>78</v>
      </c>
      <c r="X12" s="8">
        <v>19</v>
      </c>
      <c r="Y12" s="8">
        <v>185</v>
      </c>
    </row>
    <row r="13" spans="1:25" ht="13.35" customHeight="1" x14ac:dyDescent="0.25">
      <c r="A13" s="8">
        <v>11</v>
      </c>
      <c r="B13" s="8" t="s">
        <v>49</v>
      </c>
      <c r="C13" s="9" t="s">
        <v>147</v>
      </c>
      <c r="D13" s="8"/>
      <c r="E13" s="8"/>
      <c r="F13" s="8"/>
      <c r="G13" s="8"/>
      <c r="H13" s="8"/>
      <c r="I13" s="8"/>
      <c r="J13" s="8">
        <v>156</v>
      </c>
      <c r="L13" s="8">
        <v>77</v>
      </c>
      <c r="M13" s="8" t="s">
        <v>76</v>
      </c>
      <c r="N13" s="8">
        <v>63</v>
      </c>
      <c r="O13">
        <v>172</v>
      </c>
      <c r="Q13" s="8">
        <v>29</v>
      </c>
      <c r="R13" s="8" t="s">
        <v>49</v>
      </c>
      <c r="S13" s="8">
        <v>99</v>
      </c>
      <c r="T13" s="8">
        <v>164</v>
      </c>
      <c r="U13" s="8"/>
      <c r="V13" s="8">
        <v>5</v>
      </c>
      <c r="W13" s="8" t="s">
        <v>43</v>
      </c>
      <c r="X13" s="8">
        <v>19</v>
      </c>
      <c r="Y13" s="8">
        <v>185</v>
      </c>
    </row>
    <row r="14" spans="1:25" ht="13.35" customHeight="1" x14ac:dyDescent="0.25">
      <c r="A14" s="8">
        <v>12</v>
      </c>
      <c r="B14" s="8" t="s">
        <v>12</v>
      </c>
      <c r="C14" s="9" t="s">
        <v>148</v>
      </c>
      <c r="D14" s="8"/>
      <c r="E14" s="8"/>
      <c r="F14" s="8"/>
      <c r="G14" s="8"/>
      <c r="H14" s="8"/>
      <c r="I14" s="8"/>
      <c r="J14" s="8">
        <v>152</v>
      </c>
      <c r="L14" s="8">
        <v>28</v>
      </c>
      <c r="M14" s="8" t="s">
        <v>84</v>
      </c>
      <c r="N14" s="8">
        <v>62</v>
      </c>
      <c r="O14">
        <v>168</v>
      </c>
      <c r="Q14" s="8">
        <v>34</v>
      </c>
      <c r="R14" s="8" t="s">
        <v>31</v>
      </c>
      <c r="S14" s="8">
        <v>98</v>
      </c>
      <c r="T14" s="8">
        <v>160</v>
      </c>
      <c r="U14" s="8"/>
      <c r="V14" s="8">
        <v>10</v>
      </c>
      <c r="W14" s="8" t="s">
        <v>52</v>
      </c>
      <c r="X14" s="8">
        <v>19</v>
      </c>
      <c r="Y14" s="8">
        <v>185</v>
      </c>
    </row>
    <row r="15" spans="1:25" ht="13.35" customHeight="1" x14ac:dyDescent="0.25">
      <c r="A15" s="8">
        <v>13</v>
      </c>
      <c r="B15" s="8" t="s">
        <v>54</v>
      </c>
      <c r="C15" s="9" t="s">
        <v>149</v>
      </c>
      <c r="D15" s="8"/>
      <c r="E15" s="8"/>
      <c r="F15" s="8"/>
      <c r="G15" s="8"/>
      <c r="H15" s="8"/>
      <c r="I15" s="8"/>
      <c r="J15" s="8">
        <v>148</v>
      </c>
      <c r="L15" s="8">
        <v>10</v>
      </c>
      <c r="M15" s="8" t="s">
        <v>52</v>
      </c>
      <c r="N15" s="8">
        <v>62</v>
      </c>
      <c r="O15">
        <v>168</v>
      </c>
      <c r="Q15" s="8">
        <v>33</v>
      </c>
      <c r="R15" s="8" t="s">
        <v>91</v>
      </c>
      <c r="S15" s="8">
        <v>98</v>
      </c>
      <c r="T15" s="8">
        <v>160</v>
      </c>
      <c r="U15" s="8"/>
      <c r="V15" s="8">
        <v>4</v>
      </c>
      <c r="W15" s="8" t="s">
        <v>160</v>
      </c>
      <c r="X15" s="8">
        <v>18</v>
      </c>
      <c r="Y15" s="8">
        <v>180</v>
      </c>
    </row>
    <row r="16" spans="1:25" ht="13.35" customHeight="1" x14ac:dyDescent="0.25">
      <c r="A16" s="8">
        <v>14</v>
      </c>
      <c r="B16" s="8" t="s">
        <v>33</v>
      </c>
      <c r="C16" s="9" t="s">
        <v>149</v>
      </c>
      <c r="D16" s="8"/>
      <c r="E16" s="8"/>
      <c r="F16" s="8"/>
      <c r="G16" s="8"/>
      <c r="H16" s="8"/>
      <c r="I16" s="8"/>
      <c r="J16" s="8">
        <v>148</v>
      </c>
      <c r="L16" s="8">
        <v>12</v>
      </c>
      <c r="M16" s="8" t="s">
        <v>65</v>
      </c>
      <c r="N16" s="8">
        <v>62</v>
      </c>
      <c r="O16">
        <v>168</v>
      </c>
      <c r="Q16" s="8">
        <v>30</v>
      </c>
      <c r="R16" s="8" t="s">
        <v>66</v>
      </c>
      <c r="S16" s="8">
        <v>98</v>
      </c>
      <c r="T16" s="8">
        <v>160</v>
      </c>
      <c r="U16" s="8"/>
      <c r="V16" s="8">
        <v>42</v>
      </c>
      <c r="W16" s="8" t="s">
        <v>29</v>
      </c>
      <c r="X16" s="8">
        <v>18</v>
      </c>
      <c r="Y16" s="8">
        <v>180</v>
      </c>
    </row>
    <row r="17" spans="1:25" ht="13.35" customHeight="1" x14ac:dyDescent="0.25">
      <c r="A17" s="8">
        <v>15</v>
      </c>
      <c r="B17" s="8" t="s">
        <v>34</v>
      </c>
      <c r="C17" s="9" t="s">
        <v>150</v>
      </c>
      <c r="D17" s="8">
        <v>60</v>
      </c>
      <c r="E17" s="8">
        <v>89</v>
      </c>
      <c r="F17" s="8"/>
      <c r="G17" s="8"/>
      <c r="H17" s="8"/>
      <c r="I17" s="8"/>
      <c r="J17" s="8">
        <v>144</v>
      </c>
      <c r="L17" s="8">
        <v>70</v>
      </c>
      <c r="M17" s="8" t="s">
        <v>39</v>
      </c>
      <c r="N17" s="8">
        <v>62</v>
      </c>
      <c r="O17">
        <v>168</v>
      </c>
      <c r="Q17" s="8">
        <v>21</v>
      </c>
      <c r="R17" s="8" t="s">
        <v>54</v>
      </c>
      <c r="S17" s="8">
        <v>97</v>
      </c>
      <c r="T17" s="8">
        <v>156</v>
      </c>
      <c r="U17" s="8"/>
      <c r="V17" s="8">
        <v>74</v>
      </c>
      <c r="W17" s="8" t="s">
        <v>32</v>
      </c>
      <c r="X17" s="8">
        <v>17</v>
      </c>
      <c r="Y17" s="8">
        <v>176</v>
      </c>
    </row>
    <row r="18" spans="1:25" ht="13.35" customHeight="1" x14ac:dyDescent="0.25">
      <c r="A18" s="8">
        <v>16</v>
      </c>
      <c r="B18" s="8" t="s">
        <v>13</v>
      </c>
      <c r="C18" s="9" t="s">
        <v>151</v>
      </c>
      <c r="D18" s="8">
        <v>60</v>
      </c>
      <c r="E18" s="8">
        <v>68</v>
      </c>
      <c r="F18" s="8"/>
      <c r="G18" s="8"/>
      <c r="H18" s="8"/>
      <c r="I18" s="8"/>
      <c r="J18" s="8">
        <v>140</v>
      </c>
      <c r="L18" s="8">
        <v>83</v>
      </c>
      <c r="M18" s="8" t="s">
        <v>47</v>
      </c>
      <c r="N18" s="8">
        <v>61</v>
      </c>
      <c r="O18">
        <v>164</v>
      </c>
      <c r="Q18" s="8">
        <v>49</v>
      </c>
      <c r="R18" s="8" t="s">
        <v>166</v>
      </c>
      <c r="S18" s="8">
        <v>91</v>
      </c>
      <c r="T18" s="8">
        <v>152</v>
      </c>
      <c r="U18" s="8"/>
      <c r="V18" s="8">
        <v>77</v>
      </c>
      <c r="W18" s="8" t="s">
        <v>76</v>
      </c>
      <c r="X18" s="8">
        <v>17</v>
      </c>
      <c r="Y18" s="8">
        <v>176</v>
      </c>
    </row>
    <row r="19" spans="1:25" ht="13.35" customHeight="1" x14ac:dyDescent="0.25">
      <c r="A19" s="8">
        <v>17</v>
      </c>
      <c r="B19" s="8" t="s">
        <v>62</v>
      </c>
      <c r="C19" s="9" t="s">
        <v>152</v>
      </c>
      <c r="D19" s="8"/>
      <c r="E19" s="8"/>
      <c r="F19" s="8"/>
      <c r="G19" s="8"/>
      <c r="H19" s="8"/>
      <c r="I19" s="8"/>
      <c r="J19" s="8">
        <v>132</v>
      </c>
      <c r="L19" s="8">
        <v>69</v>
      </c>
      <c r="M19" s="8" t="s">
        <v>19</v>
      </c>
      <c r="N19" s="8">
        <v>61</v>
      </c>
      <c r="O19">
        <v>164</v>
      </c>
      <c r="Q19" s="8">
        <v>67</v>
      </c>
      <c r="R19" s="8" t="s">
        <v>34</v>
      </c>
      <c r="S19" s="8">
        <v>89</v>
      </c>
      <c r="T19" s="8">
        <v>148</v>
      </c>
      <c r="U19" s="8"/>
      <c r="V19" s="8">
        <v>83</v>
      </c>
      <c r="W19" s="8" t="s">
        <v>47</v>
      </c>
      <c r="X19" s="8">
        <v>17</v>
      </c>
      <c r="Y19" s="8">
        <v>176</v>
      </c>
    </row>
    <row r="20" spans="1:25" ht="13.35" customHeight="1" x14ac:dyDescent="0.25">
      <c r="A20" s="8">
        <v>18</v>
      </c>
      <c r="B20" s="8" t="s">
        <v>76</v>
      </c>
      <c r="C20" s="9" t="s">
        <v>153</v>
      </c>
      <c r="D20" s="8"/>
      <c r="E20" s="8"/>
      <c r="F20" s="8"/>
      <c r="G20" s="8"/>
      <c r="H20" s="8"/>
      <c r="I20" s="8"/>
      <c r="J20" s="8">
        <v>132</v>
      </c>
      <c r="L20" s="8">
        <v>67</v>
      </c>
      <c r="M20" s="8" t="s">
        <v>34</v>
      </c>
      <c r="N20" s="8">
        <v>60</v>
      </c>
      <c r="O20">
        <v>160</v>
      </c>
      <c r="Q20" s="8">
        <v>72</v>
      </c>
      <c r="R20" s="8" t="s">
        <v>6</v>
      </c>
      <c r="S20" s="8">
        <v>89</v>
      </c>
      <c r="T20" s="8">
        <v>148</v>
      </c>
      <c r="U20" s="8"/>
      <c r="V20" s="8">
        <v>71</v>
      </c>
      <c r="W20" s="8" t="s">
        <v>89</v>
      </c>
      <c r="X20" s="8">
        <v>16</v>
      </c>
      <c r="Y20" s="8">
        <v>172</v>
      </c>
    </row>
    <row r="21" spans="1:25" ht="13.35" customHeight="1" x14ac:dyDescent="0.25">
      <c r="A21" s="8">
        <v>19</v>
      </c>
      <c r="B21" s="8" t="s">
        <v>42</v>
      </c>
      <c r="C21" s="9" t="s">
        <v>154</v>
      </c>
      <c r="D21" s="8">
        <v>54</v>
      </c>
      <c r="E21" s="8">
        <v>61</v>
      </c>
      <c r="F21" s="8"/>
      <c r="G21" s="8"/>
      <c r="H21" s="8"/>
      <c r="I21" s="8"/>
      <c r="J21" s="8">
        <v>128</v>
      </c>
      <c r="L21" s="8">
        <v>71</v>
      </c>
      <c r="M21" s="8" t="s">
        <v>89</v>
      </c>
      <c r="N21" s="8">
        <v>60</v>
      </c>
      <c r="O21">
        <v>160</v>
      </c>
      <c r="Q21" s="8">
        <v>69</v>
      </c>
      <c r="R21" s="8" t="s">
        <v>19</v>
      </c>
      <c r="S21" s="8">
        <v>84</v>
      </c>
      <c r="T21" s="8">
        <v>144</v>
      </c>
      <c r="U21" s="8"/>
      <c r="V21" s="8">
        <v>45</v>
      </c>
      <c r="W21" s="8" t="s">
        <v>87</v>
      </c>
      <c r="X21" s="8">
        <v>16</v>
      </c>
      <c r="Y21" s="8">
        <v>172</v>
      </c>
    </row>
    <row r="22" spans="1:25" ht="13.35" customHeight="1" x14ac:dyDescent="0.25">
      <c r="A22" s="8">
        <v>20</v>
      </c>
      <c r="B22" s="8" t="s">
        <v>32</v>
      </c>
      <c r="C22" s="9" t="s">
        <v>155</v>
      </c>
      <c r="D22" s="8"/>
      <c r="E22" s="8"/>
      <c r="F22" s="8"/>
      <c r="G22" s="8"/>
      <c r="H22" s="8"/>
      <c r="I22" s="8"/>
      <c r="J22" s="8">
        <v>125</v>
      </c>
      <c r="L22" s="8">
        <v>14</v>
      </c>
      <c r="M22" s="8" t="s">
        <v>13</v>
      </c>
      <c r="N22" s="8">
        <v>60</v>
      </c>
      <c r="O22">
        <v>160</v>
      </c>
      <c r="Q22" s="8">
        <v>39</v>
      </c>
      <c r="R22" s="8" t="s">
        <v>69</v>
      </c>
      <c r="S22" s="8">
        <v>82</v>
      </c>
      <c r="T22" s="8">
        <v>140</v>
      </c>
      <c r="U22" s="8"/>
      <c r="V22" s="8">
        <v>35</v>
      </c>
      <c r="W22" s="8" t="s">
        <v>21</v>
      </c>
      <c r="X22" s="8">
        <v>16</v>
      </c>
      <c r="Y22" s="8">
        <v>172</v>
      </c>
    </row>
    <row r="23" spans="1:25" ht="13.35" customHeight="1" x14ac:dyDescent="0.25">
      <c r="A23" s="8">
        <v>21</v>
      </c>
      <c r="B23" s="8" t="s">
        <v>38</v>
      </c>
      <c r="C23" s="9" t="s">
        <v>156</v>
      </c>
      <c r="D23" s="8"/>
      <c r="E23" s="8"/>
      <c r="F23" s="8"/>
      <c r="G23" s="8"/>
      <c r="H23" s="8"/>
      <c r="I23" s="8"/>
      <c r="J23" s="8">
        <v>122</v>
      </c>
      <c r="L23" s="8">
        <v>21</v>
      </c>
      <c r="M23" s="8" t="s">
        <v>54</v>
      </c>
      <c r="N23" s="8">
        <v>60</v>
      </c>
      <c r="O23">
        <v>160</v>
      </c>
      <c r="Q23" s="8">
        <v>5</v>
      </c>
      <c r="R23" s="8" t="s">
        <v>43</v>
      </c>
      <c r="S23" s="8">
        <v>81</v>
      </c>
      <c r="T23" s="8">
        <v>136</v>
      </c>
      <c r="U23" s="8"/>
      <c r="V23" s="8">
        <v>72</v>
      </c>
      <c r="W23" s="8" t="s">
        <v>6</v>
      </c>
      <c r="X23" s="8">
        <v>16</v>
      </c>
      <c r="Y23" s="8">
        <v>172</v>
      </c>
    </row>
    <row r="24" spans="1:25" ht="13.35" customHeight="1" x14ac:dyDescent="0.25">
      <c r="A24" s="8">
        <v>22</v>
      </c>
      <c r="B24" s="8" t="s">
        <v>19</v>
      </c>
      <c r="C24" s="9" t="s">
        <v>157</v>
      </c>
      <c r="D24" s="8"/>
      <c r="E24" s="8"/>
      <c r="F24" s="8"/>
      <c r="G24" s="8"/>
      <c r="H24" s="8"/>
      <c r="I24" s="8"/>
      <c r="J24" s="8">
        <v>119</v>
      </c>
      <c r="L24" s="8">
        <v>74</v>
      </c>
      <c r="M24" s="8" t="s">
        <v>32</v>
      </c>
      <c r="N24" s="8">
        <v>60</v>
      </c>
      <c r="O24">
        <v>160</v>
      </c>
      <c r="Q24" s="8">
        <v>83</v>
      </c>
      <c r="R24" s="8" t="s">
        <v>47</v>
      </c>
      <c r="S24" s="8">
        <v>78</v>
      </c>
      <c r="T24" s="8">
        <v>132</v>
      </c>
      <c r="U24" s="8"/>
      <c r="V24" s="8">
        <v>21</v>
      </c>
      <c r="W24" s="8" t="s">
        <v>54</v>
      </c>
      <c r="X24" s="8">
        <v>16</v>
      </c>
      <c r="Y24" s="8">
        <v>172</v>
      </c>
    </row>
    <row r="25" spans="1:25" ht="13.35" customHeight="1" x14ac:dyDescent="0.25">
      <c r="A25" s="8">
        <v>23</v>
      </c>
      <c r="B25" s="8" t="s">
        <v>30</v>
      </c>
      <c r="C25" s="9" t="s">
        <v>158</v>
      </c>
      <c r="D25" s="8"/>
      <c r="E25" s="8"/>
      <c r="F25" s="8"/>
      <c r="G25" s="8"/>
      <c r="H25" s="8"/>
      <c r="I25" s="8"/>
      <c r="J25" s="8">
        <v>116</v>
      </c>
      <c r="L25" s="8">
        <v>45</v>
      </c>
      <c r="M25" s="8" t="s">
        <v>87</v>
      </c>
      <c r="N25" s="8">
        <v>60</v>
      </c>
      <c r="O25">
        <v>160</v>
      </c>
      <c r="Q25" s="8">
        <v>17</v>
      </c>
      <c r="R25" s="8" t="s">
        <v>20</v>
      </c>
      <c r="S25" s="8">
        <v>71</v>
      </c>
      <c r="T25" s="8">
        <v>128</v>
      </c>
      <c r="U25" s="8"/>
      <c r="V25" s="8">
        <v>20</v>
      </c>
      <c r="W25" s="8" t="s">
        <v>73</v>
      </c>
      <c r="X25" s="8">
        <v>16</v>
      </c>
      <c r="Y25" s="8">
        <v>172</v>
      </c>
    </row>
    <row r="26" spans="1:25" ht="13.35" customHeight="1" x14ac:dyDescent="0.25">
      <c r="A26" s="8">
        <v>24</v>
      </c>
      <c r="B26" s="8" t="s">
        <v>22</v>
      </c>
      <c r="C26" s="9" t="s">
        <v>159</v>
      </c>
      <c r="D26" s="8"/>
      <c r="E26" s="8"/>
      <c r="F26" s="8"/>
      <c r="G26" s="8"/>
      <c r="H26" s="8"/>
      <c r="I26" s="8"/>
      <c r="J26" s="8">
        <v>113</v>
      </c>
      <c r="L26" s="8">
        <v>38</v>
      </c>
      <c r="M26" s="8" t="s">
        <v>74</v>
      </c>
      <c r="N26" s="8">
        <v>58</v>
      </c>
      <c r="O26">
        <v>156</v>
      </c>
      <c r="Q26" s="8">
        <v>6</v>
      </c>
      <c r="R26" s="8" t="s">
        <v>48</v>
      </c>
      <c r="S26" s="8">
        <v>69</v>
      </c>
      <c r="T26" s="8">
        <v>125</v>
      </c>
      <c r="U26" s="8"/>
      <c r="V26" s="8">
        <v>29</v>
      </c>
      <c r="W26" s="8" t="s">
        <v>49</v>
      </c>
      <c r="X26" s="8">
        <v>16</v>
      </c>
      <c r="Y26" s="8">
        <v>172</v>
      </c>
    </row>
    <row r="27" spans="1:25" ht="13.35" customHeight="1" x14ac:dyDescent="0.25">
      <c r="A27" s="8">
        <v>25</v>
      </c>
      <c r="B27" s="8" t="s">
        <v>160</v>
      </c>
      <c r="C27" s="9" t="s">
        <v>161</v>
      </c>
      <c r="D27" s="8">
        <v>56</v>
      </c>
      <c r="E27" s="8">
        <v>60</v>
      </c>
      <c r="F27" s="8"/>
      <c r="G27" s="8"/>
      <c r="H27" s="8"/>
      <c r="I27" s="8"/>
      <c r="J27" s="8">
        <v>110</v>
      </c>
      <c r="L27" s="8">
        <v>35</v>
      </c>
      <c r="M27" s="8" t="s">
        <v>21</v>
      </c>
      <c r="N27" s="8">
        <v>57</v>
      </c>
      <c r="O27">
        <v>152</v>
      </c>
      <c r="Q27" s="8">
        <v>65</v>
      </c>
      <c r="R27" s="8" t="s">
        <v>22</v>
      </c>
      <c r="S27" s="8">
        <v>69</v>
      </c>
      <c r="T27" s="8">
        <v>125</v>
      </c>
      <c r="U27" s="8"/>
      <c r="V27" s="8">
        <v>25</v>
      </c>
      <c r="W27" s="8" t="s">
        <v>83</v>
      </c>
      <c r="X27" s="8">
        <v>15</v>
      </c>
      <c r="Y27" s="8">
        <v>168</v>
      </c>
    </row>
    <row r="28" spans="1:25" ht="13.35" customHeight="1" x14ac:dyDescent="0.25">
      <c r="A28" s="8">
        <v>26</v>
      </c>
      <c r="B28" s="8" t="s">
        <v>88</v>
      </c>
      <c r="C28" s="9" t="s">
        <v>162</v>
      </c>
      <c r="D28" s="8"/>
      <c r="E28" s="8"/>
      <c r="F28" s="8"/>
      <c r="G28" s="8"/>
      <c r="H28" s="8"/>
      <c r="I28" s="8"/>
      <c r="J28" s="8">
        <v>107</v>
      </c>
      <c r="L28" s="8">
        <v>4</v>
      </c>
      <c r="M28" s="8" t="s">
        <v>160</v>
      </c>
      <c r="N28" s="8">
        <v>56</v>
      </c>
      <c r="O28">
        <v>148</v>
      </c>
      <c r="Q28" s="8">
        <v>66</v>
      </c>
      <c r="R28" s="8" t="s">
        <v>78</v>
      </c>
      <c r="S28" s="8">
        <v>69</v>
      </c>
      <c r="T28" s="8">
        <v>125</v>
      </c>
      <c r="U28" s="8"/>
      <c r="V28" s="8">
        <v>26</v>
      </c>
      <c r="W28" s="8" t="s">
        <v>80</v>
      </c>
      <c r="X28" s="8">
        <v>15</v>
      </c>
      <c r="Y28" s="8">
        <v>168</v>
      </c>
    </row>
    <row r="29" spans="1:25" ht="13.35" customHeight="1" x14ac:dyDescent="0.25">
      <c r="A29" s="8">
        <v>27</v>
      </c>
      <c r="B29" s="8" t="s">
        <v>163</v>
      </c>
      <c r="C29" s="9" t="s">
        <v>164</v>
      </c>
      <c r="D29" s="8"/>
      <c r="E29" s="8"/>
      <c r="F29" s="8"/>
      <c r="G29" s="8"/>
      <c r="H29" s="8"/>
      <c r="I29" s="8"/>
      <c r="J29" s="8">
        <v>104</v>
      </c>
      <c r="L29" s="8">
        <v>29</v>
      </c>
      <c r="M29" s="8" t="s">
        <v>49</v>
      </c>
      <c r="N29" s="8">
        <v>56</v>
      </c>
      <c r="O29">
        <v>148</v>
      </c>
      <c r="Q29" s="8">
        <v>74</v>
      </c>
      <c r="R29" s="8" t="s">
        <v>32</v>
      </c>
      <c r="S29" s="8">
        <v>69</v>
      </c>
      <c r="T29" s="8">
        <v>125</v>
      </c>
      <c r="U29" s="8"/>
      <c r="V29" s="8">
        <v>47</v>
      </c>
      <c r="W29" s="8" t="s">
        <v>30</v>
      </c>
      <c r="X29" s="8">
        <v>15</v>
      </c>
      <c r="Y29" s="8">
        <v>168</v>
      </c>
    </row>
    <row r="30" spans="1:25" ht="13.35" customHeight="1" x14ac:dyDescent="0.25">
      <c r="A30" s="8">
        <v>28</v>
      </c>
      <c r="B30" s="8" t="s">
        <v>6</v>
      </c>
      <c r="C30" s="9" t="s">
        <v>165</v>
      </c>
      <c r="D30" s="8"/>
      <c r="E30" s="8"/>
      <c r="F30" s="8"/>
      <c r="G30" s="8"/>
      <c r="H30" s="8"/>
      <c r="I30" s="8"/>
      <c r="J30" s="8">
        <v>101</v>
      </c>
      <c r="L30" s="8">
        <v>3</v>
      </c>
      <c r="M30" s="8" t="s">
        <v>60</v>
      </c>
      <c r="N30" s="8">
        <v>55</v>
      </c>
      <c r="O30" s="8">
        <v>144</v>
      </c>
      <c r="P30" s="8"/>
      <c r="Q30" s="8">
        <v>25</v>
      </c>
      <c r="R30" s="8" t="s">
        <v>83</v>
      </c>
      <c r="S30" s="8">
        <v>69</v>
      </c>
      <c r="T30" s="8">
        <v>125</v>
      </c>
      <c r="U30" s="8"/>
      <c r="V30" s="8">
        <v>65</v>
      </c>
      <c r="W30" s="8" t="s">
        <v>22</v>
      </c>
      <c r="X30" s="8">
        <v>14</v>
      </c>
      <c r="Y30" s="8">
        <v>164</v>
      </c>
    </row>
    <row r="31" spans="1:25" ht="13.35" customHeight="1" x14ac:dyDescent="0.25">
      <c r="A31" s="8">
        <v>29</v>
      </c>
      <c r="B31" s="8" t="s">
        <v>166</v>
      </c>
      <c r="C31" s="9" t="s">
        <v>167</v>
      </c>
      <c r="D31" s="8"/>
      <c r="E31" s="8"/>
      <c r="F31" s="8"/>
      <c r="G31" s="8"/>
      <c r="H31" s="8"/>
      <c r="I31" s="8"/>
      <c r="J31" s="8">
        <v>98</v>
      </c>
      <c r="L31" s="8">
        <v>5</v>
      </c>
      <c r="M31" s="8" t="s">
        <v>43</v>
      </c>
      <c r="N31" s="8">
        <v>55</v>
      </c>
      <c r="O31" s="8">
        <v>144</v>
      </c>
      <c r="P31" s="8"/>
      <c r="Q31" s="8">
        <v>14</v>
      </c>
      <c r="R31" s="8" t="s">
        <v>13</v>
      </c>
      <c r="S31" s="8">
        <v>68</v>
      </c>
      <c r="T31" s="8">
        <v>122</v>
      </c>
      <c r="U31" s="8"/>
      <c r="V31" s="8">
        <v>17</v>
      </c>
      <c r="W31" s="8" t="s">
        <v>20</v>
      </c>
      <c r="X31" s="8">
        <v>13</v>
      </c>
      <c r="Y31" s="8">
        <v>160</v>
      </c>
    </row>
    <row r="32" spans="1:25" ht="13.35" customHeight="1" x14ac:dyDescent="0.25">
      <c r="A32" s="8">
        <v>30</v>
      </c>
      <c r="B32" s="8" t="s">
        <v>168</v>
      </c>
      <c r="C32" s="9" t="s">
        <v>169</v>
      </c>
      <c r="D32" s="8">
        <v>53</v>
      </c>
      <c r="E32" s="8">
        <v>67</v>
      </c>
      <c r="F32" s="8"/>
      <c r="G32" s="8"/>
      <c r="H32" s="8"/>
      <c r="I32" s="8"/>
      <c r="J32" s="8">
        <v>95</v>
      </c>
      <c r="L32" s="8">
        <v>84</v>
      </c>
      <c r="M32" s="8" t="s">
        <v>42</v>
      </c>
      <c r="N32" s="8">
        <v>54</v>
      </c>
      <c r="O32">
        <v>140</v>
      </c>
      <c r="Q32" s="8">
        <v>10</v>
      </c>
      <c r="R32" s="8" t="s">
        <v>52</v>
      </c>
      <c r="S32" s="8">
        <v>68</v>
      </c>
      <c r="T32" s="8">
        <v>122</v>
      </c>
      <c r="U32" s="8"/>
      <c r="V32" s="8">
        <v>54</v>
      </c>
      <c r="W32" s="8" t="s">
        <v>44</v>
      </c>
      <c r="X32" s="8">
        <v>13</v>
      </c>
      <c r="Y32" s="8">
        <v>160</v>
      </c>
    </row>
    <row r="33" spans="1:25" ht="13.35" customHeight="1" x14ac:dyDescent="0.25">
      <c r="A33" s="8">
        <v>31</v>
      </c>
      <c r="B33" s="8" t="s">
        <v>28</v>
      </c>
      <c r="C33" s="9" t="s">
        <v>170</v>
      </c>
      <c r="D33" s="8">
        <v>50</v>
      </c>
      <c r="E33" s="8">
        <v>67</v>
      </c>
      <c r="F33" s="8"/>
      <c r="G33" s="8"/>
      <c r="H33" s="8"/>
      <c r="I33" s="8"/>
      <c r="J33" s="8">
        <v>92</v>
      </c>
      <c r="L33" s="8">
        <v>22</v>
      </c>
      <c r="M33" s="8" t="s">
        <v>62</v>
      </c>
      <c r="N33" s="8">
        <v>54</v>
      </c>
      <c r="O33">
        <v>140</v>
      </c>
      <c r="Q33" s="8">
        <v>32</v>
      </c>
      <c r="R33" s="8" t="s">
        <v>28</v>
      </c>
      <c r="S33" s="8">
        <v>67</v>
      </c>
      <c r="T33" s="8">
        <v>119</v>
      </c>
      <c r="U33" s="8"/>
      <c r="V33" s="8">
        <v>38</v>
      </c>
      <c r="W33" s="8" t="s">
        <v>74</v>
      </c>
      <c r="X33" s="8">
        <v>13</v>
      </c>
      <c r="Y33" s="8">
        <v>160</v>
      </c>
    </row>
    <row r="34" spans="1:25" ht="13.35" customHeight="1" x14ac:dyDescent="0.25">
      <c r="A34" s="8">
        <v>32</v>
      </c>
      <c r="B34" s="8" t="s">
        <v>27</v>
      </c>
      <c r="C34" s="9" t="s">
        <v>171</v>
      </c>
      <c r="D34" s="8">
        <v>46</v>
      </c>
      <c r="E34" s="8">
        <v>60</v>
      </c>
      <c r="F34" s="8"/>
      <c r="G34" s="8"/>
      <c r="H34" s="8"/>
      <c r="I34" s="8"/>
      <c r="J34" s="8">
        <v>90</v>
      </c>
      <c r="L34" s="8">
        <v>30</v>
      </c>
      <c r="M34" s="8" t="s">
        <v>66</v>
      </c>
      <c r="N34" s="8">
        <v>54</v>
      </c>
      <c r="O34">
        <v>140</v>
      </c>
      <c r="Q34" s="8">
        <v>8</v>
      </c>
      <c r="R34" s="8" t="s">
        <v>168</v>
      </c>
      <c r="S34" s="8">
        <v>67</v>
      </c>
      <c r="T34" s="8">
        <v>119</v>
      </c>
      <c r="U34" s="8"/>
      <c r="V34" s="8">
        <v>15</v>
      </c>
      <c r="W34" s="8" t="s">
        <v>53</v>
      </c>
      <c r="X34" s="8">
        <v>13</v>
      </c>
      <c r="Y34" s="8">
        <v>160</v>
      </c>
    </row>
    <row r="35" spans="1:25" ht="13.35" customHeight="1" x14ac:dyDescent="0.25">
      <c r="A35" s="8">
        <v>33</v>
      </c>
      <c r="B35" s="8" t="s">
        <v>74</v>
      </c>
      <c r="C35" s="9" t="s">
        <v>172</v>
      </c>
      <c r="D35" s="8"/>
      <c r="E35" s="8"/>
      <c r="F35" s="8"/>
      <c r="G35" s="8"/>
      <c r="H35" s="8"/>
      <c r="I35" s="8"/>
      <c r="J35" s="8">
        <v>88</v>
      </c>
      <c r="L35" s="8">
        <v>8</v>
      </c>
      <c r="M35" s="8" t="s">
        <v>168</v>
      </c>
      <c r="N35" s="8">
        <v>53</v>
      </c>
      <c r="O35" s="8">
        <v>136</v>
      </c>
      <c r="P35" s="8"/>
      <c r="Q35" s="8">
        <v>76</v>
      </c>
      <c r="R35" s="8" t="s">
        <v>75</v>
      </c>
      <c r="S35" s="8">
        <v>67</v>
      </c>
      <c r="T35" s="8">
        <v>119</v>
      </c>
      <c r="U35" s="8"/>
      <c r="V35" s="8">
        <v>49</v>
      </c>
      <c r="W35" s="8" t="s">
        <v>166</v>
      </c>
      <c r="X35" s="8">
        <v>13</v>
      </c>
      <c r="Y35" s="8">
        <v>160</v>
      </c>
    </row>
    <row r="36" spans="1:25" ht="13.35" customHeight="1" x14ac:dyDescent="0.25">
      <c r="A36" s="8">
        <v>34</v>
      </c>
      <c r="B36" s="8" t="s">
        <v>43</v>
      </c>
      <c r="C36" s="9" t="s">
        <v>173</v>
      </c>
      <c r="D36" s="8"/>
      <c r="E36" s="8"/>
      <c r="F36" s="8"/>
      <c r="G36" s="8"/>
      <c r="H36" s="8"/>
      <c r="I36" s="8"/>
      <c r="J36" s="8">
        <v>86</v>
      </c>
      <c r="L36" s="8">
        <v>62</v>
      </c>
      <c r="M36" s="8" t="s">
        <v>163</v>
      </c>
      <c r="N36" s="8">
        <v>53</v>
      </c>
      <c r="O36" s="8">
        <v>136</v>
      </c>
      <c r="P36" s="8"/>
      <c r="Q36" s="8">
        <v>42</v>
      </c>
      <c r="R36" s="8" t="s">
        <v>29</v>
      </c>
      <c r="S36" s="8">
        <v>67</v>
      </c>
      <c r="T36" s="8">
        <v>119</v>
      </c>
      <c r="U36" s="8"/>
      <c r="V36" s="8">
        <v>69</v>
      </c>
      <c r="W36" s="8" t="s">
        <v>19</v>
      </c>
      <c r="X36" s="8">
        <v>13</v>
      </c>
      <c r="Y36" s="8">
        <v>160</v>
      </c>
    </row>
    <row r="37" spans="1:25" ht="13.35" customHeight="1" x14ac:dyDescent="0.25">
      <c r="A37" s="8">
        <v>35</v>
      </c>
      <c r="B37" s="8" t="s">
        <v>53</v>
      </c>
      <c r="C37" s="9" t="s">
        <v>174</v>
      </c>
      <c r="D37" s="8"/>
      <c r="E37" s="8"/>
      <c r="F37" s="8"/>
      <c r="G37" s="8"/>
      <c r="H37" s="8"/>
      <c r="I37" s="8"/>
      <c r="J37" s="8">
        <v>84</v>
      </c>
      <c r="L37" s="8">
        <v>15</v>
      </c>
      <c r="M37" s="8" t="s">
        <v>53</v>
      </c>
      <c r="N37" s="8">
        <v>53</v>
      </c>
      <c r="O37" s="8">
        <v>136</v>
      </c>
      <c r="P37" s="8"/>
      <c r="Q37" s="8">
        <v>71</v>
      </c>
      <c r="R37" s="8" t="s">
        <v>89</v>
      </c>
      <c r="S37" s="8">
        <v>66</v>
      </c>
      <c r="T37" s="8">
        <v>116</v>
      </c>
      <c r="U37" s="8"/>
      <c r="V37" s="8">
        <v>50</v>
      </c>
      <c r="W37" s="8" t="s">
        <v>12</v>
      </c>
      <c r="X37" s="8">
        <v>13</v>
      </c>
      <c r="Y37" s="8">
        <v>160</v>
      </c>
    </row>
    <row r="38" spans="1:25" ht="13.35" customHeight="1" x14ac:dyDescent="0.25">
      <c r="A38" s="8">
        <v>36</v>
      </c>
      <c r="B38" s="8" t="s">
        <v>78</v>
      </c>
      <c r="C38" s="9" t="s">
        <v>174</v>
      </c>
      <c r="D38" s="8"/>
      <c r="E38" s="8"/>
      <c r="F38" s="8"/>
      <c r="G38" s="8"/>
      <c r="H38" s="8"/>
      <c r="I38" s="8"/>
      <c r="J38" s="8">
        <v>84</v>
      </c>
      <c r="L38" s="8">
        <v>54</v>
      </c>
      <c r="M38" s="8" t="s">
        <v>44</v>
      </c>
      <c r="N38" s="8">
        <v>53</v>
      </c>
      <c r="O38" s="8">
        <v>136</v>
      </c>
      <c r="P38" s="8"/>
      <c r="Q38" s="8">
        <v>56</v>
      </c>
      <c r="R38" s="8" t="s">
        <v>50</v>
      </c>
      <c r="S38" s="8">
        <v>66</v>
      </c>
      <c r="T38" s="8">
        <v>116</v>
      </c>
      <c r="U38" s="8"/>
      <c r="V38" s="8">
        <v>57</v>
      </c>
      <c r="W38" s="8" t="s">
        <v>63</v>
      </c>
      <c r="X38" s="8">
        <v>12</v>
      </c>
      <c r="Y38" s="8">
        <v>156</v>
      </c>
    </row>
    <row r="39" spans="1:25" ht="13.35" customHeight="1" x14ac:dyDescent="0.25">
      <c r="A39" s="8">
        <v>37</v>
      </c>
      <c r="B39" s="8" t="s">
        <v>91</v>
      </c>
      <c r="C39" s="9" t="s">
        <v>174</v>
      </c>
      <c r="D39" s="8"/>
      <c r="E39" s="8"/>
      <c r="F39" s="8"/>
      <c r="G39" s="8"/>
      <c r="H39" s="8"/>
      <c r="I39" s="8"/>
      <c r="J39" s="8">
        <v>84</v>
      </c>
      <c r="L39" s="8">
        <v>56</v>
      </c>
      <c r="M39" s="8" t="s">
        <v>50</v>
      </c>
      <c r="N39" s="8">
        <v>52</v>
      </c>
      <c r="O39" s="8">
        <v>132</v>
      </c>
      <c r="P39" s="8"/>
      <c r="Q39" s="8">
        <v>22</v>
      </c>
      <c r="R39" s="8" t="s">
        <v>62</v>
      </c>
      <c r="S39" s="8">
        <v>66</v>
      </c>
      <c r="T39" s="8">
        <v>116</v>
      </c>
      <c r="U39" s="8"/>
      <c r="V39" s="8">
        <v>16</v>
      </c>
      <c r="W39" s="8" t="s">
        <v>82</v>
      </c>
      <c r="X39" s="8">
        <v>12</v>
      </c>
      <c r="Y39" s="8">
        <v>156</v>
      </c>
    </row>
    <row r="40" spans="1:25" ht="13.35" customHeight="1" x14ac:dyDescent="0.25">
      <c r="A40" s="8">
        <v>38</v>
      </c>
      <c r="B40" s="8" t="s">
        <v>89</v>
      </c>
      <c r="C40" s="9" t="s">
        <v>175</v>
      </c>
      <c r="D40" s="8">
        <v>60</v>
      </c>
      <c r="E40" s="8">
        <v>66</v>
      </c>
      <c r="F40" s="8"/>
      <c r="G40" s="8"/>
      <c r="H40" s="8"/>
      <c r="I40" s="8"/>
      <c r="J40" s="8">
        <v>82</v>
      </c>
      <c r="L40" s="8">
        <v>76</v>
      </c>
      <c r="M40" s="8" t="s">
        <v>75</v>
      </c>
      <c r="N40" s="8">
        <v>52</v>
      </c>
      <c r="O40" s="8">
        <v>132</v>
      </c>
      <c r="P40" s="8"/>
      <c r="Q40" s="8">
        <v>35</v>
      </c>
      <c r="R40" s="8" t="s">
        <v>21</v>
      </c>
      <c r="S40" s="8">
        <v>66</v>
      </c>
      <c r="T40" s="8">
        <v>116</v>
      </c>
      <c r="U40" s="8"/>
      <c r="V40" s="8">
        <v>32</v>
      </c>
      <c r="W40" s="8" t="s">
        <v>28</v>
      </c>
      <c r="X40" s="8">
        <v>12</v>
      </c>
      <c r="Y40" s="8">
        <v>156</v>
      </c>
    </row>
    <row r="41" spans="1:25" ht="13.35" customHeight="1" x14ac:dyDescent="0.25">
      <c r="A41" s="8">
        <v>39</v>
      </c>
      <c r="B41" s="8" t="s">
        <v>83</v>
      </c>
      <c r="C41" s="9" t="s">
        <v>175</v>
      </c>
      <c r="D41" s="8"/>
      <c r="E41" s="8"/>
      <c r="F41" s="8"/>
      <c r="G41" s="8"/>
      <c r="H41" s="8"/>
      <c r="I41" s="8"/>
      <c r="J41" s="8">
        <v>82</v>
      </c>
      <c r="L41" s="8">
        <v>47</v>
      </c>
      <c r="M41" s="8" t="s">
        <v>30</v>
      </c>
      <c r="N41" s="8">
        <v>52</v>
      </c>
      <c r="O41" s="8">
        <v>132</v>
      </c>
      <c r="P41" s="8"/>
      <c r="Q41" s="8">
        <v>41</v>
      </c>
      <c r="R41" s="8" t="s">
        <v>85</v>
      </c>
      <c r="S41" s="8">
        <v>64</v>
      </c>
      <c r="T41" s="8">
        <v>113</v>
      </c>
      <c r="U41" s="8"/>
      <c r="V41" s="8">
        <v>6</v>
      </c>
      <c r="W41" s="8" t="s">
        <v>48</v>
      </c>
      <c r="X41" s="8">
        <v>12</v>
      </c>
      <c r="Y41" s="8">
        <v>156</v>
      </c>
    </row>
    <row r="42" spans="1:25" ht="13.35" customHeight="1" x14ac:dyDescent="0.25">
      <c r="A42" s="8">
        <v>40</v>
      </c>
      <c r="B42" s="8" t="s">
        <v>21</v>
      </c>
      <c r="C42" s="9" t="s">
        <v>175</v>
      </c>
      <c r="D42" s="8"/>
      <c r="E42" s="8"/>
      <c r="F42" s="8"/>
      <c r="G42" s="8"/>
      <c r="H42" s="8"/>
      <c r="I42" s="8"/>
      <c r="J42" s="8">
        <v>82</v>
      </c>
      <c r="L42" s="8">
        <v>66</v>
      </c>
      <c r="M42" s="8" t="s">
        <v>78</v>
      </c>
      <c r="N42" s="8">
        <v>51</v>
      </c>
      <c r="O42" s="8">
        <v>128</v>
      </c>
      <c r="P42" s="8"/>
      <c r="Q42" s="8">
        <v>3</v>
      </c>
      <c r="R42" s="8" t="s">
        <v>60</v>
      </c>
      <c r="S42" s="8">
        <v>63</v>
      </c>
      <c r="T42" s="8">
        <v>110</v>
      </c>
      <c r="U42" s="8"/>
      <c r="V42" s="8">
        <v>30</v>
      </c>
      <c r="W42" s="8" t="s">
        <v>66</v>
      </c>
      <c r="X42" s="8">
        <v>12</v>
      </c>
      <c r="Y42" s="8">
        <v>156</v>
      </c>
    </row>
    <row r="43" spans="1:25" ht="13.35" customHeight="1" x14ac:dyDescent="0.25">
      <c r="A43" s="8">
        <v>41</v>
      </c>
      <c r="B43" s="8" t="s">
        <v>48</v>
      </c>
      <c r="C43" s="9" t="s">
        <v>176</v>
      </c>
      <c r="D43" s="8">
        <v>42</v>
      </c>
      <c r="E43" s="8">
        <v>69</v>
      </c>
      <c r="F43" s="8"/>
      <c r="G43" s="8"/>
      <c r="H43" s="8"/>
      <c r="I43" s="8"/>
      <c r="J43" s="8">
        <v>80</v>
      </c>
      <c r="L43" s="8">
        <v>32</v>
      </c>
      <c r="M43" s="8" t="s">
        <v>28</v>
      </c>
      <c r="N43" s="8">
        <v>50</v>
      </c>
      <c r="O43" s="8">
        <v>125</v>
      </c>
      <c r="P43" s="8"/>
      <c r="Q43" s="8">
        <v>2</v>
      </c>
      <c r="R43" s="8" t="s">
        <v>88</v>
      </c>
      <c r="S43" s="8">
        <v>63</v>
      </c>
      <c r="T43" s="8">
        <v>110</v>
      </c>
      <c r="U43" s="8"/>
      <c r="V43" s="8">
        <v>33</v>
      </c>
      <c r="W43" s="8" t="s">
        <v>91</v>
      </c>
      <c r="X43" s="8">
        <v>12</v>
      </c>
      <c r="Y43" s="8">
        <v>156</v>
      </c>
    </row>
    <row r="44" spans="1:25" ht="13.35" customHeight="1" x14ac:dyDescent="0.25">
      <c r="A44" s="8">
        <v>42</v>
      </c>
      <c r="B44" s="8" t="s">
        <v>39</v>
      </c>
      <c r="C44" s="9" t="s">
        <v>177</v>
      </c>
      <c r="D44" s="8"/>
      <c r="E44" s="8"/>
      <c r="F44" s="8"/>
      <c r="G44" s="8"/>
      <c r="H44" s="8"/>
      <c r="I44" s="8"/>
      <c r="J44" s="8">
        <v>78</v>
      </c>
      <c r="L44" s="8">
        <v>39</v>
      </c>
      <c r="M44" s="8" t="s">
        <v>69</v>
      </c>
      <c r="N44" s="8">
        <v>50</v>
      </c>
      <c r="O44" s="8">
        <v>125</v>
      </c>
      <c r="P44" s="8"/>
      <c r="Q44" s="8">
        <v>70</v>
      </c>
      <c r="R44" s="8" t="s">
        <v>39</v>
      </c>
      <c r="S44" s="8">
        <v>62</v>
      </c>
      <c r="T44" s="8">
        <v>107</v>
      </c>
      <c r="U44" s="8"/>
      <c r="V44" s="8">
        <v>28</v>
      </c>
      <c r="W44" s="8" t="s">
        <v>84</v>
      </c>
      <c r="X44" s="8">
        <v>12</v>
      </c>
      <c r="Y44" s="8">
        <v>156</v>
      </c>
    </row>
    <row r="45" spans="1:25" ht="13.35" customHeight="1" x14ac:dyDescent="0.25">
      <c r="A45" s="8">
        <v>43</v>
      </c>
      <c r="B45" s="8" t="s">
        <v>66</v>
      </c>
      <c r="C45" s="9" t="s">
        <v>178</v>
      </c>
      <c r="D45" s="8"/>
      <c r="E45" s="8"/>
      <c r="F45" s="8"/>
      <c r="G45" s="8"/>
      <c r="H45" s="8"/>
      <c r="I45" s="8"/>
      <c r="J45" s="8">
        <v>76</v>
      </c>
      <c r="L45" s="8">
        <v>41</v>
      </c>
      <c r="M45" s="8" t="s">
        <v>85</v>
      </c>
      <c r="N45" s="8">
        <v>49</v>
      </c>
      <c r="O45" s="8">
        <v>122</v>
      </c>
      <c r="P45" s="8"/>
      <c r="Q45" s="8">
        <v>54</v>
      </c>
      <c r="R45" s="8" t="s">
        <v>44</v>
      </c>
      <c r="S45" s="8">
        <v>62</v>
      </c>
      <c r="T45" s="8">
        <v>107</v>
      </c>
      <c r="U45" s="8"/>
      <c r="V45" s="8">
        <v>70</v>
      </c>
      <c r="W45" s="8" t="s">
        <v>39</v>
      </c>
      <c r="X45" s="8">
        <v>11</v>
      </c>
      <c r="Y45" s="8">
        <v>152</v>
      </c>
    </row>
    <row r="46" spans="1:25" ht="13.35" customHeight="1" x14ac:dyDescent="0.25">
      <c r="A46" s="8">
        <v>44</v>
      </c>
      <c r="B46" s="8" t="s">
        <v>44</v>
      </c>
      <c r="C46" s="9" t="s">
        <v>179</v>
      </c>
      <c r="D46" s="8"/>
      <c r="E46" s="8"/>
      <c r="F46" s="8"/>
      <c r="G46" s="8"/>
      <c r="H46" s="8"/>
      <c r="I46" s="8"/>
      <c r="J46" s="8">
        <v>74</v>
      </c>
      <c r="L46" s="8">
        <v>17</v>
      </c>
      <c r="M46" s="8" t="s">
        <v>20</v>
      </c>
      <c r="N46" s="8">
        <v>49</v>
      </c>
      <c r="O46" s="8">
        <v>122</v>
      </c>
      <c r="P46" s="8"/>
      <c r="Q46" s="8">
        <v>38</v>
      </c>
      <c r="R46" s="8" t="s">
        <v>74</v>
      </c>
      <c r="S46" s="8">
        <v>62</v>
      </c>
      <c r="T46" s="8">
        <v>107</v>
      </c>
      <c r="U46" s="8"/>
      <c r="V46" s="8">
        <v>81</v>
      </c>
      <c r="W46" s="8" t="s">
        <v>38</v>
      </c>
      <c r="X46" s="8">
        <v>11</v>
      </c>
      <c r="Y46" s="8">
        <v>152</v>
      </c>
    </row>
    <row r="47" spans="1:25" ht="13.35" customHeight="1" x14ac:dyDescent="0.25">
      <c r="A47" s="8">
        <v>45</v>
      </c>
      <c r="B47" s="8" t="s">
        <v>69</v>
      </c>
      <c r="C47" s="9" t="s">
        <v>179</v>
      </c>
      <c r="D47" s="8"/>
      <c r="E47" s="8"/>
      <c r="F47" s="8"/>
      <c r="G47" s="8"/>
      <c r="H47" s="8"/>
      <c r="I47" s="8"/>
      <c r="J47" s="8">
        <v>74</v>
      </c>
      <c r="L47" s="8">
        <v>75</v>
      </c>
      <c r="M47" s="8" t="s">
        <v>27</v>
      </c>
      <c r="N47" s="8">
        <v>46</v>
      </c>
      <c r="O47" s="8">
        <v>119</v>
      </c>
      <c r="P47" s="8"/>
      <c r="Q47" s="8">
        <v>84</v>
      </c>
      <c r="R47" s="8" t="s">
        <v>42</v>
      </c>
      <c r="S47" s="8">
        <v>61</v>
      </c>
      <c r="T47" s="8">
        <v>104</v>
      </c>
      <c r="U47" s="8"/>
      <c r="V47" s="8">
        <v>76</v>
      </c>
      <c r="W47" s="8" t="s">
        <v>75</v>
      </c>
      <c r="X47" s="8">
        <v>11</v>
      </c>
      <c r="Y47" s="8">
        <v>152</v>
      </c>
    </row>
    <row r="48" spans="1:25" ht="13.35" customHeight="1" x14ac:dyDescent="0.25">
      <c r="A48" s="8">
        <v>46</v>
      </c>
      <c r="B48" s="8" t="s">
        <v>60</v>
      </c>
      <c r="C48" s="9" t="s">
        <v>180</v>
      </c>
      <c r="D48" s="8">
        <v>55</v>
      </c>
      <c r="E48" s="8">
        <v>63</v>
      </c>
      <c r="F48" s="8"/>
      <c r="G48" s="8"/>
      <c r="H48" s="8"/>
      <c r="I48" s="8"/>
      <c r="J48" s="8">
        <v>72</v>
      </c>
      <c r="L48" s="8">
        <v>81</v>
      </c>
      <c r="M48" s="8" t="s">
        <v>38</v>
      </c>
      <c r="N48" s="8">
        <v>46</v>
      </c>
      <c r="O48" s="8">
        <v>119</v>
      </c>
      <c r="P48" s="8"/>
      <c r="Q48" s="8">
        <v>16</v>
      </c>
      <c r="R48" s="8" t="s">
        <v>82</v>
      </c>
      <c r="S48" s="8">
        <v>61</v>
      </c>
      <c r="T48" s="8">
        <v>104</v>
      </c>
      <c r="U48" s="8"/>
      <c r="V48" s="8">
        <v>8</v>
      </c>
      <c r="W48" s="8" t="s">
        <v>168</v>
      </c>
      <c r="X48" s="8">
        <v>11</v>
      </c>
      <c r="Y48" s="8">
        <v>152</v>
      </c>
    </row>
    <row r="49" spans="1:25" ht="13.35" customHeight="1" x14ac:dyDescent="0.25">
      <c r="A49" s="8">
        <v>47</v>
      </c>
      <c r="B49" s="8" t="s">
        <v>50</v>
      </c>
      <c r="C49" s="9" t="s">
        <v>180</v>
      </c>
      <c r="D49" s="8">
        <v>52</v>
      </c>
      <c r="E49" s="8">
        <v>66</v>
      </c>
      <c r="F49" s="8"/>
      <c r="G49" s="8"/>
      <c r="H49" s="8"/>
      <c r="I49" s="8"/>
      <c r="J49" s="8">
        <v>72</v>
      </c>
      <c r="L49" s="8">
        <v>16</v>
      </c>
      <c r="M49" s="8" t="s">
        <v>82</v>
      </c>
      <c r="N49" s="8">
        <v>45</v>
      </c>
      <c r="O49" s="8">
        <v>116</v>
      </c>
      <c r="P49" s="8"/>
      <c r="Q49" s="8">
        <v>81</v>
      </c>
      <c r="R49" s="8" t="s">
        <v>38</v>
      </c>
      <c r="S49" s="8">
        <v>61</v>
      </c>
      <c r="T49" s="8">
        <v>104</v>
      </c>
      <c r="U49" s="8"/>
      <c r="V49" s="8">
        <v>31</v>
      </c>
      <c r="W49" s="8" t="s">
        <v>185</v>
      </c>
      <c r="X49" s="8">
        <v>10</v>
      </c>
      <c r="Y49" s="8">
        <v>148</v>
      </c>
    </row>
    <row r="50" spans="1:25" ht="13.35" customHeight="1" x14ac:dyDescent="0.25">
      <c r="A50" s="8">
        <v>48</v>
      </c>
      <c r="B50" s="8" t="s">
        <v>20</v>
      </c>
      <c r="C50" s="9" t="s">
        <v>181</v>
      </c>
      <c r="D50" s="8">
        <v>49</v>
      </c>
      <c r="E50" s="8">
        <v>71</v>
      </c>
      <c r="F50" s="8"/>
      <c r="G50" s="8"/>
      <c r="H50" s="8"/>
      <c r="I50" s="8"/>
      <c r="J50" s="8">
        <v>70</v>
      </c>
      <c r="L50" s="8">
        <v>25</v>
      </c>
      <c r="M50" s="8" t="s">
        <v>83</v>
      </c>
      <c r="N50" s="8">
        <v>45</v>
      </c>
      <c r="O50" s="8">
        <v>116</v>
      </c>
      <c r="P50" s="8"/>
      <c r="Q50" s="8">
        <v>75</v>
      </c>
      <c r="R50" s="8" t="s">
        <v>27</v>
      </c>
      <c r="S50" s="8">
        <v>60</v>
      </c>
      <c r="T50" s="8">
        <v>101</v>
      </c>
      <c r="V50" s="8">
        <v>3</v>
      </c>
      <c r="W50" s="8" t="s">
        <v>60</v>
      </c>
      <c r="X50" s="8">
        <v>10</v>
      </c>
      <c r="Y50" s="8">
        <v>148</v>
      </c>
    </row>
    <row r="51" spans="1:25" ht="13.35" customHeight="1" x14ac:dyDescent="0.25">
      <c r="A51" s="8">
        <v>49</v>
      </c>
      <c r="B51" s="8" t="s">
        <v>90</v>
      </c>
      <c r="C51" s="9" t="s">
        <v>182</v>
      </c>
      <c r="D51" s="8">
        <v>43</v>
      </c>
      <c r="E51" s="8">
        <v>60</v>
      </c>
      <c r="F51" s="8"/>
      <c r="G51" s="8"/>
      <c r="H51" s="8"/>
      <c r="I51" s="8"/>
      <c r="J51" s="8">
        <v>68</v>
      </c>
      <c r="L51" s="8">
        <v>55</v>
      </c>
      <c r="M51" s="8" t="s">
        <v>90</v>
      </c>
      <c r="N51" s="8">
        <v>43</v>
      </c>
      <c r="O51" s="8">
        <v>113</v>
      </c>
      <c r="P51" s="8"/>
      <c r="Q51" s="8">
        <v>55</v>
      </c>
      <c r="R51" s="8" t="s">
        <v>90</v>
      </c>
      <c r="S51" s="8">
        <v>60</v>
      </c>
      <c r="T51" s="8">
        <v>101</v>
      </c>
      <c r="V51" s="8">
        <v>82</v>
      </c>
      <c r="W51" s="8" t="s">
        <v>79</v>
      </c>
      <c r="X51" s="8">
        <v>10</v>
      </c>
      <c r="Y51" s="8">
        <v>148</v>
      </c>
    </row>
    <row r="52" spans="1:25" ht="13.35" customHeight="1" x14ac:dyDescent="0.25">
      <c r="A52" s="8">
        <v>50</v>
      </c>
      <c r="B52" s="8" t="s">
        <v>79</v>
      </c>
      <c r="C52" s="9" t="s">
        <v>183</v>
      </c>
      <c r="D52" s="8">
        <v>43</v>
      </c>
      <c r="E52" s="8">
        <v>59</v>
      </c>
      <c r="F52" s="8"/>
      <c r="G52" s="8"/>
      <c r="H52" s="8"/>
      <c r="I52" s="8"/>
      <c r="J52" s="8">
        <v>67</v>
      </c>
      <c r="L52" s="8">
        <v>82</v>
      </c>
      <c r="M52" s="8" t="s">
        <v>79</v>
      </c>
      <c r="N52" s="8">
        <v>43</v>
      </c>
      <c r="O52" s="8">
        <v>113</v>
      </c>
      <c r="P52" s="8"/>
      <c r="Q52" s="8">
        <v>4</v>
      </c>
      <c r="R52" s="8" t="s">
        <v>160</v>
      </c>
      <c r="S52" s="8">
        <v>60</v>
      </c>
      <c r="T52" s="8">
        <v>101</v>
      </c>
      <c r="V52" s="8">
        <v>22</v>
      </c>
      <c r="W52" s="8" t="s">
        <v>62</v>
      </c>
      <c r="X52" s="8">
        <v>10</v>
      </c>
      <c r="Y52" s="8">
        <v>148</v>
      </c>
    </row>
    <row r="53" spans="1:25" ht="13.35" customHeight="1" x14ac:dyDescent="0.25">
      <c r="A53" s="8">
        <v>51</v>
      </c>
      <c r="B53" s="8" t="s">
        <v>82</v>
      </c>
      <c r="C53" s="9" t="s">
        <v>184</v>
      </c>
      <c r="D53" s="8">
        <v>45</v>
      </c>
      <c r="E53" s="8">
        <v>61</v>
      </c>
      <c r="F53" s="8"/>
      <c r="G53" s="8"/>
      <c r="H53" s="8"/>
      <c r="I53" s="8"/>
      <c r="J53" s="8">
        <v>66</v>
      </c>
      <c r="L53" s="8">
        <v>6</v>
      </c>
      <c r="M53" s="8" t="s">
        <v>48</v>
      </c>
      <c r="N53" s="8">
        <v>42</v>
      </c>
      <c r="O53" s="8">
        <v>110</v>
      </c>
      <c r="P53" s="8"/>
      <c r="Q53" s="8">
        <v>62</v>
      </c>
      <c r="R53" s="8" t="s">
        <v>163</v>
      </c>
      <c r="S53" s="8">
        <v>60</v>
      </c>
      <c r="T53" s="8">
        <v>101</v>
      </c>
      <c r="V53" s="8">
        <v>39</v>
      </c>
      <c r="W53" s="8" t="s">
        <v>69</v>
      </c>
      <c r="X53" s="8">
        <v>10</v>
      </c>
      <c r="Y53" s="8">
        <v>148</v>
      </c>
    </row>
    <row r="54" spans="1:25" ht="13.35" customHeight="1" x14ac:dyDescent="0.25">
      <c r="A54" s="8">
        <v>52</v>
      </c>
      <c r="B54" s="8" t="s">
        <v>185</v>
      </c>
      <c r="C54" s="9" t="s">
        <v>186</v>
      </c>
      <c r="D54" s="8">
        <v>41</v>
      </c>
      <c r="E54" s="8">
        <v>49</v>
      </c>
      <c r="F54" s="8"/>
      <c r="G54" s="8"/>
      <c r="H54" s="8"/>
      <c r="I54" s="8"/>
      <c r="J54" s="8">
        <v>65</v>
      </c>
      <c r="L54" s="8">
        <v>31</v>
      </c>
      <c r="M54" s="8" t="s">
        <v>185</v>
      </c>
      <c r="N54" s="8">
        <v>41</v>
      </c>
      <c r="O54" s="8">
        <v>107</v>
      </c>
      <c r="P54" s="8"/>
      <c r="Q54" s="8">
        <v>15</v>
      </c>
      <c r="R54" s="8" t="s">
        <v>53</v>
      </c>
      <c r="S54" s="8">
        <v>60</v>
      </c>
      <c r="T54" s="8">
        <v>101</v>
      </c>
      <c r="V54" s="8">
        <v>62</v>
      </c>
      <c r="W54" s="8" t="s">
        <v>163</v>
      </c>
      <c r="X54" s="8">
        <v>9</v>
      </c>
      <c r="Y54" s="8">
        <v>144</v>
      </c>
    </row>
    <row r="55" spans="1:25" ht="13.35" customHeight="1" x14ac:dyDescent="0.25">
      <c r="A55" s="8">
        <v>53</v>
      </c>
      <c r="B55" s="8" t="s">
        <v>63</v>
      </c>
      <c r="C55" s="9" t="s">
        <v>186</v>
      </c>
      <c r="D55" s="8">
        <v>36</v>
      </c>
      <c r="E55" s="8">
        <v>54</v>
      </c>
      <c r="F55" s="8"/>
      <c r="G55" s="8"/>
      <c r="H55" s="8"/>
      <c r="I55" s="8"/>
      <c r="J55" s="8">
        <v>65</v>
      </c>
      <c r="L55" s="8">
        <v>57</v>
      </c>
      <c r="M55" s="8" t="s">
        <v>63</v>
      </c>
      <c r="N55" s="8">
        <v>36</v>
      </c>
      <c r="O55" s="8">
        <v>104</v>
      </c>
      <c r="P55" s="8"/>
      <c r="Q55" s="8">
        <v>82</v>
      </c>
      <c r="R55" s="8" t="s">
        <v>79</v>
      </c>
      <c r="S55" s="8">
        <v>59</v>
      </c>
      <c r="T55">
        <v>98</v>
      </c>
      <c r="V55" s="8">
        <v>2</v>
      </c>
      <c r="W55" s="8" t="s">
        <v>88</v>
      </c>
      <c r="X55" s="8">
        <v>8</v>
      </c>
      <c r="Y55" s="8">
        <v>140</v>
      </c>
    </row>
    <row r="56" spans="1:25" ht="13.35" customHeight="1" x14ac:dyDescent="0.25">
      <c r="A56" s="8">
        <v>54</v>
      </c>
      <c r="B56" s="8" t="s">
        <v>29</v>
      </c>
      <c r="C56" s="9" t="s">
        <v>186</v>
      </c>
      <c r="D56" s="8"/>
      <c r="E56" s="8"/>
      <c r="F56" s="8"/>
      <c r="G56" s="8"/>
      <c r="H56" s="8"/>
      <c r="I56" s="8"/>
      <c r="J56" s="8">
        <v>65</v>
      </c>
      <c r="L56" s="8">
        <v>2</v>
      </c>
      <c r="M56" s="8" t="s">
        <v>88</v>
      </c>
      <c r="N56" s="8">
        <v>35</v>
      </c>
      <c r="O56" s="8">
        <v>101</v>
      </c>
      <c r="P56" s="8"/>
      <c r="Q56" s="8">
        <v>57</v>
      </c>
      <c r="R56" s="8" t="s">
        <v>63</v>
      </c>
      <c r="S56" s="8">
        <v>54</v>
      </c>
      <c r="T56" s="8">
        <v>95</v>
      </c>
      <c r="V56" s="8">
        <v>55</v>
      </c>
      <c r="W56" s="8" t="s">
        <v>90</v>
      </c>
      <c r="X56" s="8">
        <v>7</v>
      </c>
      <c r="Y56" s="8">
        <v>136</v>
      </c>
    </row>
    <row r="57" spans="1:25" ht="13.35" customHeight="1" x14ac:dyDescent="0.25">
      <c r="A57" s="8">
        <v>55</v>
      </c>
      <c r="B57" s="8" t="s">
        <v>85</v>
      </c>
      <c r="C57" s="9" t="s">
        <v>187</v>
      </c>
      <c r="D57" s="8">
        <v>49</v>
      </c>
      <c r="E57" s="8">
        <v>64</v>
      </c>
      <c r="F57" s="8"/>
      <c r="G57" s="8"/>
      <c r="H57" s="8"/>
      <c r="I57" s="8"/>
      <c r="J57" s="8">
        <v>64</v>
      </c>
      <c r="L57" s="8">
        <v>42</v>
      </c>
      <c r="M57" s="8" t="s">
        <v>29</v>
      </c>
      <c r="N57" s="8">
        <v>34</v>
      </c>
      <c r="O57" s="8">
        <v>98</v>
      </c>
      <c r="P57" s="8"/>
      <c r="Q57" s="8">
        <v>31</v>
      </c>
      <c r="R57" s="8" t="s">
        <v>185</v>
      </c>
      <c r="S57" s="8">
        <v>49</v>
      </c>
      <c r="T57">
        <v>92</v>
      </c>
    </row>
  </sheetData>
  <mergeCells count="1">
    <mergeCell ref="A1:J1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L23" sqref="L23:L24"/>
    </sheetView>
  </sheetViews>
  <sheetFormatPr defaultRowHeight="15" x14ac:dyDescent="0.25"/>
  <cols>
    <col min="2" max="2" width="17.140625" customWidth="1"/>
    <col min="3" max="3" width="12.85546875" customWidth="1"/>
    <col min="4" max="4" width="13.5703125" customWidth="1"/>
    <col min="5" max="5" width="14" customWidth="1"/>
    <col min="6" max="6" width="13.28515625" customWidth="1"/>
    <col min="7" max="7" width="8.28515625" customWidth="1"/>
    <col min="8" max="8" width="6.42578125" customWidth="1"/>
  </cols>
  <sheetData>
    <row r="1" spans="1:9" x14ac:dyDescent="0.25">
      <c r="A1" s="46" t="s">
        <v>211</v>
      </c>
      <c r="B1" s="47" t="s">
        <v>212</v>
      </c>
      <c r="C1" s="48" t="s">
        <v>233</v>
      </c>
      <c r="D1" s="48" t="s">
        <v>234</v>
      </c>
      <c r="E1" s="48" t="s">
        <v>235</v>
      </c>
      <c r="F1" s="47" t="s">
        <v>236</v>
      </c>
      <c r="G1" s="49" t="s">
        <v>237</v>
      </c>
      <c r="H1" s="50"/>
      <c r="I1" s="51" t="s">
        <v>238</v>
      </c>
    </row>
    <row r="2" spans="1:9" x14ac:dyDescent="0.25">
      <c r="A2" s="52">
        <v>12</v>
      </c>
      <c r="B2" s="53" t="s">
        <v>65</v>
      </c>
      <c r="C2" s="54">
        <v>200</v>
      </c>
      <c r="D2" s="55">
        <v>168</v>
      </c>
      <c r="E2" s="55">
        <v>195</v>
      </c>
      <c r="F2" s="42">
        <v>200</v>
      </c>
      <c r="G2" s="56">
        <f t="shared" ref="G2:G21" si="0">C2+D2+E2+F2</f>
        <v>763</v>
      </c>
      <c r="H2" s="57">
        <v>20</v>
      </c>
      <c r="I2">
        <f>H2*2</f>
        <v>40</v>
      </c>
    </row>
    <row r="3" spans="1:9" x14ac:dyDescent="0.25">
      <c r="A3" s="58">
        <v>26</v>
      </c>
      <c r="B3" s="54" t="s">
        <v>80</v>
      </c>
      <c r="C3" s="54">
        <v>195</v>
      </c>
      <c r="D3" s="55">
        <v>195</v>
      </c>
      <c r="E3" s="55">
        <v>185</v>
      </c>
      <c r="F3" s="42">
        <v>168</v>
      </c>
      <c r="G3" s="56">
        <f t="shared" si="0"/>
        <v>743</v>
      </c>
      <c r="H3" s="57">
        <v>19</v>
      </c>
      <c r="I3">
        <f t="shared" ref="I3:I21" si="1">H3*2</f>
        <v>38</v>
      </c>
    </row>
    <row r="4" spans="1:9" x14ac:dyDescent="0.25">
      <c r="A4" s="58">
        <v>27</v>
      </c>
      <c r="B4" s="54" t="s">
        <v>46</v>
      </c>
      <c r="C4" s="54">
        <v>160</v>
      </c>
      <c r="D4" s="55">
        <v>180</v>
      </c>
      <c r="E4" s="55">
        <v>200</v>
      </c>
      <c r="F4" s="42">
        <v>190</v>
      </c>
      <c r="G4" s="56">
        <f t="shared" si="0"/>
        <v>730</v>
      </c>
      <c r="H4" s="57">
        <v>18</v>
      </c>
      <c r="I4">
        <f t="shared" si="1"/>
        <v>36</v>
      </c>
    </row>
    <row r="5" spans="1:9" x14ac:dyDescent="0.25">
      <c r="A5" s="58">
        <v>34</v>
      </c>
      <c r="B5" s="54" t="s">
        <v>31</v>
      </c>
      <c r="C5" s="54">
        <v>168</v>
      </c>
      <c r="D5" s="55">
        <v>195</v>
      </c>
      <c r="E5" s="55">
        <v>160</v>
      </c>
      <c r="F5" s="42">
        <v>195</v>
      </c>
      <c r="G5" s="56">
        <f t="shared" si="0"/>
        <v>718</v>
      </c>
      <c r="H5" s="57">
        <v>17</v>
      </c>
      <c r="I5">
        <f t="shared" si="1"/>
        <v>34</v>
      </c>
    </row>
    <row r="6" spans="1:9" x14ac:dyDescent="0.25">
      <c r="A6" s="58">
        <v>52</v>
      </c>
      <c r="B6" s="54" t="s">
        <v>33</v>
      </c>
      <c r="C6" s="54">
        <v>148</v>
      </c>
      <c r="D6" s="55">
        <v>200</v>
      </c>
      <c r="E6" s="55">
        <v>168</v>
      </c>
      <c r="F6" s="42">
        <v>195</v>
      </c>
      <c r="G6" s="56">
        <f t="shared" si="0"/>
        <v>711</v>
      </c>
      <c r="H6" s="57">
        <v>16</v>
      </c>
      <c r="I6">
        <f t="shared" si="1"/>
        <v>32</v>
      </c>
    </row>
    <row r="7" spans="1:9" x14ac:dyDescent="0.25">
      <c r="A7" s="58">
        <v>20</v>
      </c>
      <c r="B7" s="54" t="s">
        <v>73</v>
      </c>
      <c r="C7" s="54">
        <v>164</v>
      </c>
      <c r="D7" s="55">
        <v>190</v>
      </c>
      <c r="E7" s="55">
        <v>176</v>
      </c>
      <c r="F7" s="57">
        <v>172</v>
      </c>
      <c r="G7" s="56">
        <f t="shared" si="0"/>
        <v>702</v>
      </c>
      <c r="H7" s="57">
        <v>15</v>
      </c>
      <c r="I7">
        <f t="shared" si="1"/>
        <v>30</v>
      </c>
    </row>
    <row r="8" spans="1:9" x14ac:dyDescent="0.25">
      <c r="A8" s="58">
        <v>28</v>
      </c>
      <c r="B8" s="54" t="s">
        <v>84</v>
      </c>
      <c r="C8" s="54">
        <v>176</v>
      </c>
      <c r="D8" s="55">
        <v>168</v>
      </c>
      <c r="E8" s="55">
        <v>195</v>
      </c>
      <c r="F8" s="57">
        <v>156</v>
      </c>
      <c r="G8" s="56">
        <f t="shared" si="0"/>
        <v>695</v>
      </c>
      <c r="H8" s="57">
        <v>14</v>
      </c>
      <c r="I8">
        <f t="shared" si="1"/>
        <v>28</v>
      </c>
    </row>
    <row r="9" spans="1:9" x14ac:dyDescent="0.25">
      <c r="A9" s="58">
        <v>45</v>
      </c>
      <c r="B9" s="54" t="s">
        <v>87</v>
      </c>
      <c r="C9" s="54">
        <v>185</v>
      </c>
      <c r="D9" s="55">
        <v>160</v>
      </c>
      <c r="E9" s="55">
        <v>176</v>
      </c>
      <c r="F9" s="42">
        <v>172</v>
      </c>
      <c r="G9" s="56">
        <f t="shared" si="0"/>
        <v>693</v>
      </c>
      <c r="H9" s="57">
        <v>13</v>
      </c>
      <c r="I9">
        <f t="shared" si="1"/>
        <v>26</v>
      </c>
    </row>
    <row r="10" spans="1:9" x14ac:dyDescent="0.25">
      <c r="A10" s="58">
        <v>50</v>
      </c>
      <c r="B10" s="54" t="s">
        <v>12</v>
      </c>
      <c r="C10" s="54">
        <v>152</v>
      </c>
      <c r="D10" s="55">
        <v>185</v>
      </c>
      <c r="E10" s="55">
        <v>180</v>
      </c>
      <c r="F10" s="57">
        <v>160</v>
      </c>
      <c r="G10" s="56">
        <f t="shared" si="0"/>
        <v>677</v>
      </c>
      <c r="H10" s="57">
        <v>12</v>
      </c>
      <c r="I10">
        <f t="shared" si="1"/>
        <v>24</v>
      </c>
    </row>
    <row r="11" spans="1:9" x14ac:dyDescent="0.25">
      <c r="A11" s="58">
        <v>83</v>
      </c>
      <c r="B11" s="54" t="s">
        <v>47</v>
      </c>
      <c r="C11" s="54">
        <v>190</v>
      </c>
      <c r="D11" s="55">
        <v>164</v>
      </c>
      <c r="E11" s="55">
        <v>132</v>
      </c>
      <c r="F11" s="42">
        <v>176</v>
      </c>
      <c r="G11" s="56">
        <f t="shared" si="0"/>
        <v>662</v>
      </c>
      <c r="H11" s="57">
        <v>11</v>
      </c>
      <c r="I11">
        <f t="shared" si="1"/>
        <v>22</v>
      </c>
    </row>
    <row r="12" spans="1:9" x14ac:dyDescent="0.25">
      <c r="A12" s="58">
        <v>77</v>
      </c>
      <c r="B12" s="54" t="s">
        <v>76</v>
      </c>
      <c r="C12" s="54">
        <v>136</v>
      </c>
      <c r="D12" s="55">
        <v>172</v>
      </c>
      <c r="E12" s="55">
        <v>172</v>
      </c>
      <c r="F12" s="57">
        <v>176</v>
      </c>
      <c r="G12" s="56">
        <f t="shared" si="0"/>
        <v>656</v>
      </c>
      <c r="H12" s="57">
        <v>10</v>
      </c>
      <c r="I12">
        <f t="shared" si="1"/>
        <v>20</v>
      </c>
    </row>
    <row r="13" spans="1:9" x14ac:dyDescent="0.25">
      <c r="A13" s="58">
        <v>10</v>
      </c>
      <c r="B13" s="54" t="s">
        <v>52</v>
      </c>
      <c r="C13" s="54">
        <v>180</v>
      </c>
      <c r="D13" s="55">
        <v>168</v>
      </c>
      <c r="E13" s="55">
        <v>122</v>
      </c>
      <c r="F13" s="42">
        <v>185</v>
      </c>
      <c r="G13" s="56">
        <f t="shared" si="0"/>
        <v>655</v>
      </c>
      <c r="H13" s="57">
        <v>9</v>
      </c>
      <c r="I13">
        <f t="shared" si="1"/>
        <v>18</v>
      </c>
    </row>
    <row r="14" spans="1:9" x14ac:dyDescent="0.25">
      <c r="A14" s="58">
        <v>67</v>
      </c>
      <c r="B14" s="54" t="s">
        <v>34</v>
      </c>
      <c r="C14" s="54">
        <v>144</v>
      </c>
      <c r="D14" s="55">
        <v>160</v>
      </c>
      <c r="E14" s="55">
        <v>148</v>
      </c>
      <c r="F14" s="42">
        <v>190</v>
      </c>
      <c r="G14" s="56">
        <f t="shared" si="0"/>
        <v>642</v>
      </c>
      <c r="H14" s="57">
        <v>8</v>
      </c>
      <c r="I14">
        <f t="shared" si="1"/>
        <v>16</v>
      </c>
    </row>
    <row r="15" spans="1:9" x14ac:dyDescent="0.25">
      <c r="A15" s="58">
        <v>29</v>
      </c>
      <c r="B15" s="54" t="s">
        <v>49</v>
      </c>
      <c r="C15" s="54">
        <v>156</v>
      </c>
      <c r="D15" s="55">
        <v>148</v>
      </c>
      <c r="E15" s="55">
        <v>164</v>
      </c>
      <c r="F15" s="57">
        <v>172</v>
      </c>
      <c r="G15" s="56">
        <f t="shared" si="0"/>
        <v>640</v>
      </c>
      <c r="H15" s="57">
        <v>7</v>
      </c>
      <c r="I15">
        <f t="shared" si="1"/>
        <v>14</v>
      </c>
    </row>
    <row r="16" spans="1:9" x14ac:dyDescent="0.25">
      <c r="A16" s="58">
        <v>21</v>
      </c>
      <c r="B16" s="54" t="s">
        <v>54</v>
      </c>
      <c r="C16" s="54">
        <v>148</v>
      </c>
      <c r="D16" s="55">
        <v>160</v>
      </c>
      <c r="E16" s="55">
        <v>156</v>
      </c>
      <c r="F16" s="42">
        <v>172</v>
      </c>
      <c r="G16" s="56">
        <f t="shared" si="0"/>
        <v>636</v>
      </c>
      <c r="H16" s="57">
        <v>6</v>
      </c>
      <c r="I16">
        <f t="shared" si="1"/>
        <v>12</v>
      </c>
    </row>
    <row r="17" spans="1:9" x14ac:dyDescent="0.25">
      <c r="A17" s="58">
        <v>47</v>
      </c>
      <c r="B17" s="54" t="s">
        <v>30</v>
      </c>
      <c r="C17" s="54">
        <v>119</v>
      </c>
      <c r="D17" s="55">
        <v>132</v>
      </c>
      <c r="E17" s="55">
        <v>190</v>
      </c>
      <c r="F17" s="42">
        <v>168</v>
      </c>
      <c r="G17" s="56">
        <f t="shared" si="0"/>
        <v>609</v>
      </c>
      <c r="H17" s="57">
        <v>5</v>
      </c>
      <c r="I17">
        <f t="shared" si="1"/>
        <v>10</v>
      </c>
    </row>
    <row r="18" spans="1:9" x14ac:dyDescent="0.25">
      <c r="A18" s="58">
        <v>14</v>
      </c>
      <c r="B18" s="54" t="s">
        <v>13</v>
      </c>
      <c r="C18" s="54">
        <v>140</v>
      </c>
      <c r="D18" s="55">
        <v>160</v>
      </c>
      <c r="E18" s="55">
        <v>122</v>
      </c>
      <c r="F18" s="42">
        <v>185</v>
      </c>
      <c r="G18" s="56">
        <f t="shared" si="0"/>
        <v>607</v>
      </c>
      <c r="H18" s="57">
        <v>4</v>
      </c>
      <c r="I18">
        <f t="shared" si="1"/>
        <v>8</v>
      </c>
    </row>
    <row r="19" spans="1:9" x14ac:dyDescent="0.25">
      <c r="A19" s="58">
        <v>72</v>
      </c>
      <c r="B19" s="54" t="s">
        <v>6</v>
      </c>
      <c r="C19" s="54">
        <v>104</v>
      </c>
      <c r="D19" s="55">
        <v>180</v>
      </c>
      <c r="E19" s="55">
        <v>148</v>
      </c>
      <c r="F19" s="42">
        <v>172</v>
      </c>
      <c r="G19" s="56">
        <f t="shared" si="0"/>
        <v>604</v>
      </c>
      <c r="H19" s="57">
        <v>3</v>
      </c>
      <c r="I19">
        <f t="shared" si="1"/>
        <v>6</v>
      </c>
    </row>
    <row r="20" spans="1:9" x14ac:dyDescent="0.25">
      <c r="A20" s="58">
        <v>69</v>
      </c>
      <c r="B20" s="54" t="s">
        <v>19</v>
      </c>
      <c r="C20" s="54">
        <v>122</v>
      </c>
      <c r="D20" s="55">
        <v>164</v>
      </c>
      <c r="E20" s="55">
        <v>144</v>
      </c>
      <c r="F20" s="57">
        <v>160</v>
      </c>
      <c r="G20" s="56">
        <f t="shared" si="0"/>
        <v>590</v>
      </c>
      <c r="H20" s="57">
        <v>2</v>
      </c>
      <c r="I20">
        <f t="shared" si="1"/>
        <v>4</v>
      </c>
    </row>
    <row r="21" spans="1:9" x14ac:dyDescent="0.25">
      <c r="A21" s="59">
        <v>74</v>
      </c>
      <c r="B21" s="60" t="s">
        <v>32</v>
      </c>
      <c r="C21" s="60">
        <v>128</v>
      </c>
      <c r="D21" s="61">
        <v>160</v>
      </c>
      <c r="E21" s="61">
        <v>125</v>
      </c>
      <c r="F21" s="62">
        <v>176</v>
      </c>
      <c r="G21" s="63">
        <f t="shared" si="0"/>
        <v>589</v>
      </c>
      <c r="H21" s="62">
        <v>1</v>
      </c>
      <c r="I21" s="64">
        <f t="shared" si="1"/>
        <v>2</v>
      </c>
    </row>
    <row r="22" spans="1:9" x14ac:dyDescent="0.25">
      <c r="A22" s="40"/>
      <c r="B22" s="40"/>
      <c r="C22" s="40"/>
      <c r="D22" s="42"/>
      <c r="E22" s="42"/>
      <c r="F22" s="57"/>
      <c r="G22" s="50"/>
      <c r="H22" s="42"/>
      <c r="I22" s="42"/>
    </row>
    <row r="23" spans="1:9" ht="15.75" thickBot="1" x14ac:dyDescent="0.3">
      <c r="E23" s="51"/>
    </row>
    <row r="24" spans="1:9" ht="15.75" thickBot="1" x14ac:dyDescent="0.3">
      <c r="A24" s="67" t="s">
        <v>211</v>
      </c>
      <c r="B24" s="68" t="s">
        <v>212</v>
      </c>
      <c r="C24" s="68" t="s">
        <v>239</v>
      </c>
      <c r="D24" s="68" t="s">
        <v>240</v>
      </c>
      <c r="E24" s="68" t="s">
        <v>136</v>
      </c>
      <c r="F24" s="69" t="s">
        <v>241</v>
      </c>
      <c r="G24" s="69" t="s">
        <v>228</v>
      </c>
      <c r="H24" s="70" t="s">
        <v>242</v>
      </c>
      <c r="I24" s="51"/>
    </row>
    <row r="25" spans="1:9" x14ac:dyDescent="0.25">
      <c r="A25" s="71">
        <v>12</v>
      </c>
      <c r="B25" s="71" t="s">
        <v>65</v>
      </c>
      <c r="C25" s="72">
        <v>40</v>
      </c>
      <c r="D25" s="72">
        <v>18</v>
      </c>
      <c r="E25" s="63">
        <f t="shared" ref="E25:E34" si="2">C25+D25</f>
        <v>58</v>
      </c>
      <c r="F25" s="73">
        <v>10</v>
      </c>
      <c r="G25" s="74">
        <f>E25+F25</f>
        <v>68</v>
      </c>
      <c r="H25" s="75" t="s">
        <v>218</v>
      </c>
    </row>
    <row r="26" spans="1:9" x14ac:dyDescent="0.25">
      <c r="A26" s="65">
        <v>26</v>
      </c>
      <c r="B26" s="65" t="s">
        <v>80</v>
      </c>
      <c r="C26" s="66">
        <v>38</v>
      </c>
      <c r="D26" s="66">
        <v>20</v>
      </c>
      <c r="E26" s="49">
        <f t="shared" si="2"/>
        <v>58</v>
      </c>
      <c r="F26" s="76">
        <v>8</v>
      </c>
      <c r="G26" s="74">
        <f t="shared" ref="G26:G34" si="3">E26+F26</f>
        <v>66</v>
      </c>
      <c r="H26" s="77" t="s">
        <v>219</v>
      </c>
    </row>
    <row r="27" spans="1:9" x14ac:dyDescent="0.25">
      <c r="A27" s="65">
        <v>34</v>
      </c>
      <c r="B27" s="65" t="s">
        <v>31</v>
      </c>
      <c r="C27" s="66">
        <v>34</v>
      </c>
      <c r="D27" s="66">
        <v>16</v>
      </c>
      <c r="E27" s="49">
        <f t="shared" si="2"/>
        <v>50</v>
      </c>
      <c r="F27" s="76">
        <v>7</v>
      </c>
      <c r="G27" s="74">
        <f t="shared" si="3"/>
        <v>57</v>
      </c>
      <c r="H27" s="77" t="s">
        <v>220</v>
      </c>
    </row>
    <row r="28" spans="1:9" x14ac:dyDescent="0.25">
      <c r="A28" s="65">
        <v>28</v>
      </c>
      <c r="B28" s="65" t="s">
        <v>84</v>
      </c>
      <c r="C28" s="66">
        <v>28</v>
      </c>
      <c r="D28" s="66">
        <v>19</v>
      </c>
      <c r="E28" s="49">
        <f t="shared" si="2"/>
        <v>47</v>
      </c>
      <c r="F28" s="76">
        <v>9</v>
      </c>
      <c r="G28" s="74">
        <f t="shared" si="3"/>
        <v>56</v>
      </c>
      <c r="H28" s="77" t="s">
        <v>221</v>
      </c>
    </row>
    <row r="29" spans="1:9" x14ac:dyDescent="0.25">
      <c r="A29" s="65">
        <v>52</v>
      </c>
      <c r="B29" s="65" t="s">
        <v>33</v>
      </c>
      <c r="C29" s="66">
        <v>32</v>
      </c>
      <c r="D29" s="66">
        <v>17</v>
      </c>
      <c r="E29" s="49">
        <f t="shared" si="2"/>
        <v>49</v>
      </c>
      <c r="F29" s="76">
        <v>3</v>
      </c>
      <c r="G29" s="74">
        <f>E29+F29</f>
        <v>52</v>
      </c>
      <c r="H29" s="77" t="s">
        <v>222</v>
      </c>
    </row>
    <row r="30" spans="1:9" x14ac:dyDescent="0.25">
      <c r="A30" s="65">
        <v>27</v>
      </c>
      <c r="B30" s="65" t="s">
        <v>46</v>
      </c>
      <c r="C30" s="66">
        <v>36</v>
      </c>
      <c r="D30" s="66">
        <v>8</v>
      </c>
      <c r="E30" s="49">
        <f t="shared" si="2"/>
        <v>44</v>
      </c>
      <c r="F30" s="76">
        <v>2</v>
      </c>
      <c r="G30" s="74">
        <f t="shared" si="3"/>
        <v>46</v>
      </c>
      <c r="H30" s="77" t="s">
        <v>223</v>
      </c>
    </row>
    <row r="31" spans="1:9" x14ac:dyDescent="0.25">
      <c r="A31" s="65">
        <v>50</v>
      </c>
      <c r="B31" s="65" t="s">
        <v>12</v>
      </c>
      <c r="C31" s="66">
        <v>24</v>
      </c>
      <c r="D31" s="66">
        <v>15</v>
      </c>
      <c r="E31" s="49">
        <f t="shared" si="2"/>
        <v>39</v>
      </c>
      <c r="F31" s="76">
        <v>6</v>
      </c>
      <c r="G31" s="74">
        <f t="shared" si="3"/>
        <v>45</v>
      </c>
      <c r="H31" s="77" t="s">
        <v>224</v>
      </c>
    </row>
    <row r="32" spans="1:9" x14ac:dyDescent="0.25">
      <c r="A32" s="65">
        <v>45</v>
      </c>
      <c r="B32" s="65" t="s">
        <v>87</v>
      </c>
      <c r="C32" s="66">
        <v>26</v>
      </c>
      <c r="D32" s="66">
        <v>11</v>
      </c>
      <c r="E32" s="49">
        <f t="shared" si="2"/>
        <v>37</v>
      </c>
      <c r="F32" s="76">
        <v>8</v>
      </c>
      <c r="G32" s="74">
        <f t="shared" si="3"/>
        <v>45</v>
      </c>
      <c r="H32" s="77" t="s">
        <v>224</v>
      </c>
    </row>
    <row r="33" spans="1:8" x14ac:dyDescent="0.25">
      <c r="A33" s="65">
        <v>20</v>
      </c>
      <c r="B33" s="65" t="s">
        <v>73</v>
      </c>
      <c r="C33" s="66">
        <v>30</v>
      </c>
      <c r="D33" s="66">
        <v>9</v>
      </c>
      <c r="E33" s="49">
        <f t="shared" si="2"/>
        <v>39</v>
      </c>
      <c r="F33" s="76">
        <v>5</v>
      </c>
      <c r="G33" s="74">
        <f>E33+F33</f>
        <v>44</v>
      </c>
      <c r="H33" s="77" t="s">
        <v>243</v>
      </c>
    </row>
    <row r="34" spans="1:8" ht="15.75" thickBot="1" x14ac:dyDescent="0.3">
      <c r="A34" s="65">
        <v>67</v>
      </c>
      <c r="B34" s="65" t="s">
        <v>34</v>
      </c>
      <c r="C34" s="66">
        <v>16</v>
      </c>
      <c r="D34" s="66">
        <v>13</v>
      </c>
      <c r="E34" s="49">
        <f t="shared" si="2"/>
        <v>29</v>
      </c>
      <c r="F34" s="76">
        <v>4</v>
      </c>
      <c r="G34" s="74">
        <f t="shared" si="3"/>
        <v>33</v>
      </c>
      <c r="H34" s="78" t="s">
        <v>244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zoomScale="65" zoomScaleNormal="65" workbookViewId="0">
      <selection activeCell="P18" sqref="P18"/>
    </sheetView>
  </sheetViews>
  <sheetFormatPr defaultRowHeight="15" x14ac:dyDescent="0.25"/>
  <cols>
    <col min="1" max="1" width="9.28515625" style="8"/>
    <col min="2" max="2" width="19.28515625" style="8"/>
    <col min="3" max="7" width="9.28515625" style="8"/>
    <col min="8" max="8" width="17.140625" style="8"/>
    <col min="9" max="12" width="9.28515625" style="8"/>
    <col min="13" max="13" width="21" style="8"/>
    <col min="14" max="1025" width="9.28515625" style="8"/>
    <col min="1026" max="16384" width="9.140625" style="8"/>
  </cols>
  <sheetData>
    <row r="1" spans="1:1024" x14ac:dyDescent="0.25"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1024" ht="13.35" customHeight="1" x14ac:dyDescent="0.25">
      <c r="A2" s="8" t="s">
        <v>211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1024" s="11" customFormat="1" ht="13.35" customHeight="1" x14ac:dyDescent="0.25">
      <c r="A3" s="10">
        <v>43</v>
      </c>
      <c r="B3" s="11" t="s">
        <v>120</v>
      </c>
      <c r="C3" s="12" t="s">
        <v>191</v>
      </c>
      <c r="D3" s="11">
        <v>191</v>
      </c>
      <c r="E3" s="11">
        <v>61</v>
      </c>
      <c r="F3" s="11">
        <v>195</v>
      </c>
      <c r="G3" s="11">
        <v>111</v>
      </c>
      <c r="H3" s="11">
        <v>200</v>
      </c>
      <c r="I3" s="11">
        <v>11</v>
      </c>
      <c r="J3" s="11">
        <v>195</v>
      </c>
      <c r="K3" s="11">
        <f t="shared" ref="K3:K25" si="0">D3+F3+H3+J3</f>
        <v>781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MJ3" s="43"/>
    </row>
    <row r="4" spans="1:1024" ht="13.35" customHeight="1" x14ac:dyDescent="0.25">
      <c r="A4" s="13">
        <v>44</v>
      </c>
      <c r="B4" s="8" t="s">
        <v>189</v>
      </c>
      <c r="C4" s="9" t="s">
        <v>190</v>
      </c>
      <c r="D4" s="8">
        <v>195</v>
      </c>
      <c r="E4" s="8">
        <v>61</v>
      </c>
      <c r="F4" s="8">
        <v>195</v>
      </c>
      <c r="G4" s="8">
        <v>107</v>
      </c>
      <c r="H4" s="8">
        <v>191</v>
      </c>
      <c r="I4" s="8">
        <v>10</v>
      </c>
      <c r="J4" s="8">
        <v>191</v>
      </c>
      <c r="K4" s="8">
        <f t="shared" si="0"/>
        <v>772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MJ4" s="44"/>
    </row>
    <row r="5" spans="1:1024" ht="13.35" customHeight="1" x14ac:dyDescent="0.25">
      <c r="A5" s="13">
        <v>60</v>
      </c>
      <c r="B5" s="8" t="s">
        <v>126</v>
      </c>
      <c r="C5" s="9" t="s">
        <v>192</v>
      </c>
      <c r="D5" s="8">
        <v>187</v>
      </c>
      <c r="E5" s="8">
        <v>60</v>
      </c>
      <c r="F5" s="8">
        <v>191</v>
      </c>
      <c r="G5" s="8">
        <v>110</v>
      </c>
      <c r="H5" s="8">
        <v>195</v>
      </c>
      <c r="I5" s="8">
        <v>7</v>
      </c>
      <c r="J5" s="8">
        <v>179</v>
      </c>
      <c r="K5" s="8">
        <f t="shared" si="0"/>
        <v>752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MJ5" s="44"/>
    </row>
    <row r="6" spans="1:1024" ht="13.35" customHeight="1" x14ac:dyDescent="0.25">
      <c r="A6" s="13">
        <v>79</v>
      </c>
      <c r="B6" s="8" t="s">
        <v>99</v>
      </c>
      <c r="C6" s="9" t="s">
        <v>188</v>
      </c>
      <c r="D6" s="8">
        <v>200</v>
      </c>
      <c r="E6" s="8">
        <v>54</v>
      </c>
      <c r="F6" s="8">
        <v>183</v>
      </c>
      <c r="G6" s="8">
        <v>65</v>
      </c>
      <c r="H6" s="8">
        <v>165</v>
      </c>
      <c r="I6" s="8">
        <v>17</v>
      </c>
      <c r="J6" s="8">
        <v>200</v>
      </c>
      <c r="K6" s="8">
        <f t="shared" si="0"/>
        <v>748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MJ6" s="44"/>
    </row>
    <row r="7" spans="1:1024" ht="13.35" customHeight="1" x14ac:dyDescent="0.25">
      <c r="A7" s="13">
        <v>18</v>
      </c>
      <c r="B7" s="8" t="s">
        <v>125</v>
      </c>
      <c r="C7" s="9" t="s">
        <v>193</v>
      </c>
      <c r="D7" s="8">
        <v>183</v>
      </c>
      <c r="E7" s="8">
        <v>60</v>
      </c>
      <c r="F7" s="8">
        <v>191</v>
      </c>
      <c r="G7" s="8">
        <v>86</v>
      </c>
      <c r="H7" s="8">
        <v>179</v>
      </c>
      <c r="I7" s="8">
        <v>8</v>
      </c>
      <c r="J7" s="8">
        <v>183</v>
      </c>
      <c r="K7" s="8">
        <f t="shared" si="0"/>
        <v>736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MJ7" s="44"/>
    </row>
    <row r="8" spans="1:1024" ht="13.35" customHeight="1" x14ac:dyDescent="0.25">
      <c r="A8" s="13">
        <v>64</v>
      </c>
      <c r="B8" s="8" t="s">
        <v>95</v>
      </c>
      <c r="C8" s="9" t="s">
        <v>179</v>
      </c>
      <c r="D8" s="8">
        <v>179</v>
      </c>
      <c r="E8" s="8">
        <v>54</v>
      </c>
      <c r="F8" s="8">
        <v>183</v>
      </c>
      <c r="G8" s="8">
        <v>99</v>
      </c>
      <c r="H8" s="8">
        <v>187</v>
      </c>
      <c r="I8" s="8">
        <v>9</v>
      </c>
      <c r="J8" s="8">
        <v>187</v>
      </c>
      <c r="K8" s="8">
        <f t="shared" si="0"/>
        <v>736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MJ8" s="44"/>
    </row>
    <row r="9" spans="1:1024" ht="13.35" customHeight="1" x14ac:dyDescent="0.25">
      <c r="A9" s="13">
        <v>40</v>
      </c>
      <c r="B9" s="8" t="s">
        <v>194</v>
      </c>
      <c r="C9" s="9" t="s">
        <v>179</v>
      </c>
      <c r="D9" s="8">
        <v>179</v>
      </c>
      <c r="E9" s="8">
        <v>51</v>
      </c>
      <c r="F9" s="8">
        <v>179</v>
      </c>
      <c r="G9" s="8">
        <v>96</v>
      </c>
      <c r="H9" s="8">
        <v>183</v>
      </c>
      <c r="I9" s="8">
        <v>10</v>
      </c>
      <c r="J9" s="8">
        <v>191</v>
      </c>
      <c r="K9" s="8">
        <f t="shared" si="0"/>
        <v>732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MJ9" s="44"/>
    </row>
    <row r="10" spans="1:1024" ht="13.35" customHeight="1" x14ac:dyDescent="0.25">
      <c r="A10" s="13">
        <v>51</v>
      </c>
      <c r="B10" s="8" t="s">
        <v>105</v>
      </c>
      <c r="C10" s="9" t="s">
        <v>184</v>
      </c>
      <c r="D10" s="8">
        <v>175</v>
      </c>
      <c r="E10" s="8">
        <v>60</v>
      </c>
      <c r="F10" s="8">
        <v>191</v>
      </c>
      <c r="G10" s="8">
        <v>67</v>
      </c>
      <c r="H10" s="8">
        <v>168</v>
      </c>
      <c r="I10" s="8">
        <v>10</v>
      </c>
      <c r="J10" s="8">
        <v>191</v>
      </c>
      <c r="K10" s="8">
        <f t="shared" si="0"/>
        <v>725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MJ10" s="44"/>
    </row>
    <row r="11" spans="1:1024" ht="13.35" customHeight="1" x14ac:dyDescent="0.25">
      <c r="A11" s="13">
        <v>80</v>
      </c>
      <c r="B11" s="8" t="s">
        <v>102</v>
      </c>
      <c r="C11" s="9" t="s">
        <v>179</v>
      </c>
      <c r="D11" s="8">
        <v>179</v>
      </c>
      <c r="E11" s="8">
        <v>60</v>
      </c>
      <c r="F11" s="8">
        <v>191</v>
      </c>
      <c r="G11" s="8">
        <v>60</v>
      </c>
      <c r="H11" s="8">
        <v>162</v>
      </c>
      <c r="I11" s="8">
        <v>6</v>
      </c>
      <c r="J11" s="8">
        <v>175</v>
      </c>
      <c r="K11" s="8">
        <f t="shared" si="0"/>
        <v>707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MJ11" s="44"/>
    </row>
    <row r="12" spans="1:1024" ht="13.35" customHeight="1" x14ac:dyDescent="0.25">
      <c r="A12" s="13">
        <v>9</v>
      </c>
      <c r="B12" s="8" t="s">
        <v>96</v>
      </c>
      <c r="C12" s="9" t="s">
        <v>198</v>
      </c>
      <c r="D12" s="8">
        <v>165</v>
      </c>
      <c r="E12" s="8">
        <v>60</v>
      </c>
      <c r="F12" s="8">
        <v>191</v>
      </c>
      <c r="G12" s="8">
        <v>68</v>
      </c>
      <c r="H12" s="8">
        <v>171</v>
      </c>
      <c r="I12" s="8">
        <v>5</v>
      </c>
      <c r="J12" s="8">
        <v>171</v>
      </c>
      <c r="K12" s="8">
        <f t="shared" si="0"/>
        <v>698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MJ12" s="44"/>
    </row>
    <row r="13" spans="1:1024" ht="13.35" customHeight="1" x14ac:dyDescent="0.25">
      <c r="A13" s="13">
        <v>68</v>
      </c>
      <c r="B13" s="8" t="s">
        <v>107</v>
      </c>
      <c r="C13" s="9" t="s">
        <v>205</v>
      </c>
      <c r="D13" s="8">
        <v>150</v>
      </c>
      <c r="E13" s="8">
        <v>63</v>
      </c>
      <c r="F13" s="8">
        <v>200</v>
      </c>
      <c r="G13" s="8">
        <v>85</v>
      </c>
      <c r="H13" s="8">
        <v>175</v>
      </c>
      <c r="I13" s="8">
        <v>3</v>
      </c>
      <c r="J13" s="8">
        <v>168</v>
      </c>
      <c r="K13" s="8">
        <f t="shared" si="0"/>
        <v>693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MJ13" s="44"/>
    </row>
    <row r="14" spans="1:1024" ht="13.35" customHeight="1" x14ac:dyDescent="0.25">
      <c r="A14" s="13">
        <v>37</v>
      </c>
      <c r="B14" s="8" t="s">
        <v>200</v>
      </c>
      <c r="C14" s="9" t="s">
        <v>201</v>
      </c>
      <c r="D14" s="8">
        <v>159</v>
      </c>
      <c r="E14" s="8">
        <v>55</v>
      </c>
      <c r="F14" s="8">
        <v>187</v>
      </c>
      <c r="G14" s="8">
        <v>60</v>
      </c>
      <c r="H14" s="8">
        <v>162</v>
      </c>
      <c r="I14" s="8">
        <v>6</v>
      </c>
      <c r="J14" s="8">
        <v>175</v>
      </c>
      <c r="K14" s="8">
        <f t="shared" si="0"/>
        <v>683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MJ14" s="44"/>
    </row>
    <row r="15" spans="1:1024" ht="13.35" customHeight="1" x14ac:dyDescent="0.25">
      <c r="A15" s="13">
        <v>58</v>
      </c>
      <c r="B15" s="8" t="s">
        <v>103</v>
      </c>
      <c r="C15" s="9" t="s">
        <v>199</v>
      </c>
      <c r="D15" s="8">
        <v>162</v>
      </c>
      <c r="E15" s="8">
        <v>45</v>
      </c>
      <c r="F15" s="8">
        <v>171</v>
      </c>
      <c r="G15" s="8">
        <v>60</v>
      </c>
      <c r="H15" s="8">
        <v>162</v>
      </c>
      <c r="I15" s="8">
        <v>9</v>
      </c>
      <c r="J15" s="8">
        <v>187</v>
      </c>
      <c r="K15" s="8">
        <f t="shared" si="0"/>
        <v>682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MJ15" s="44"/>
    </row>
    <row r="16" spans="1:1024" ht="13.35" customHeight="1" x14ac:dyDescent="0.25">
      <c r="A16" s="13">
        <v>13</v>
      </c>
      <c r="B16" s="8" t="s">
        <v>196</v>
      </c>
      <c r="C16" s="9" t="s">
        <v>195</v>
      </c>
      <c r="D16" s="8">
        <v>171</v>
      </c>
      <c r="E16" s="8">
        <v>45</v>
      </c>
      <c r="F16" s="8">
        <v>171</v>
      </c>
      <c r="G16" s="8">
        <v>60</v>
      </c>
      <c r="H16" s="8">
        <v>162</v>
      </c>
      <c r="I16" s="8">
        <v>3</v>
      </c>
      <c r="J16" s="8">
        <v>168</v>
      </c>
      <c r="K16" s="8">
        <f t="shared" si="0"/>
        <v>672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MJ16" s="44"/>
    </row>
    <row r="17" spans="1:1024" s="15" customFormat="1" ht="13.35" customHeight="1" x14ac:dyDescent="0.25">
      <c r="A17" s="14">
        <v>36</v>
      </c>
      <c r="B17" s="15" t="s">
        <v>115</v>
      </c>
      <c r="C17" s="16" t="s">
        <v>197</v>
      </c>
      <c r="D17" s="15">
        <v>168</v>
      </c>
      <c r="E17" s="15">
        <v>46</v>
      </c>
      <c r="F17" s="15">
        <v>175</v>
      </c>
      <c r="G17" s="15">
        <v>47</v>
      </c>
      <c r="H17" s="15">
        <v>156</v>
      </c>
      <c r="I17" s="15">
        <v>2</v>
      </c>
      <c r="J17" s="15">
        <v>165</v>
      </c>
      <c r="K17" s="15">
        <f t="shared" si="0"/>
        <v>664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MJ17" s="45"/>
    </row>
    <row r="18" spans="1:1024" ht="13.35" customHeight="1" x14ac:dyDescent="0.25">
      <c r="A18" s="8">
        <v>7</v>
      </c>
      <c r="B18" s="8" t="s">
        <v>114</v>
      </c>
      <c r="C18" s="9" t="s">
        <v>203</v>
      </c>
      <c r="D18" s="8">
        <v>154</v>
      </c>
      <c r="E18" s="8">
        <v>45</v>
      </c>
      <c r="F18" s="8">
        <v>171</v>
      </c>
      <c r="G18" s="8">
        <v>60</v>
      </c>
      <c r="H18" s="8">
        <v>162</v>
      </c>
      <c r="I18" s="8">
        <v>3</v>
      </c>
      <c r="J18" s="8">
        <v>168</v>
      </c>
      <c r="K18" s="8">
        <f t="shared" si="0"/>
        <v>655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</row>
    <row r="19" spans="1:1024" ht="13.35" customHeight="1" x14ac:dyDescent="0.25">
      <c r="A19" s="8">
        <v>61</v>
      </c>
      <c r="B19" s="8" t="s">
        <v>119</v>
      </c>
      <c r="C19" s="9" t="s">
        <v>202</v>
      </c>
      <c r="D19" s="8">
        <v>156</v>
      </c>
      <c r="E19" s="8">
        <v>44</v>
      </c>
      <c r="F19" s="8">
        <v>168</v>
      </c>
      <c r="G19" s="8">
        <v>60</v>
      </c>
      <c r="H19" s="8">
        <v>162</v>
      </c>
      <c r="I19" s="8">
        <v>1</v>
      </c>
      <c r="J19" s="8">
        <v>162</v>
      </c>
      <c r="K19" s="8">
        <f t="shared" si="0"/>
        <v>648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</row>
    <row r="20" spans="1:1024" ht="13.35" customHeight="1" x14ac:dyDescent="0.25">
      <c r="A20" s="8">
        <v>53</v>
      </c>
      <c r="B20" s="8" t="s">
        <v>116</v>
      </c>
      <c r="C20" s="9" t="s">
        <v>195</v>
      </c>
      <c r="D20" s="8">
        <v>171</v>
      </c>
      <c r="E20" s="8">
        <v>40</v>
      </c>
      <c r="F20" s="8">
        <v>165</v>
      </c>
      <c r="G20" s="8">
        <v>41</v>
      </c>
      <c r="H20" s="8">
        <v>152</v>
      </c>
      <c r="I20" s="8">
        <v>0</v>
      </c>
      <c r="J20" s="8">
        <v>159</v>
      </c>
      <c r="K20" s="8">
        <f t="shared" si="0"/>
        <v>647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</row>
    <row r="21" spans="1:1024" ht="13.35" customHeight="1" x14ac:dyDescent="0.25">
      <c r="A21" s="8">
        <v>59</v>
      </c>
      <c r="B21" s="8" t="s">
        <v>118</v>
      </c>
      <c r="C21" s="9" t="s">
        <v>204</v>
      </c>
      <c r="D21" s="8">
        <v>152</v>
      </c>
      <c r="E21" s="8">
        <v>32</v>
      </c>
      <c r="F21" s="8">
        <v>159</v>
      </c>
      <c r="G21" s="8">
        <v>57</v>
      </c>
      <c r="H21" s="8">
        <v>159</v>
      </c>
      <c r="I21" s="8">
        <v>1</v>
      </c>
      <c r="J21" s="8">
        <v>162</v>
      </c>
      <c r="K21" s="8">
        <f t="shared" si="0"/>
        <v>632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</row>
    <row r="22" spans="1:1024" ht="13.35" customHeight="1" x14ac:dyDescent="0.25">
      <c r="A22" s="8">
        <v>19</v>
      </c>
      <c r="B22" s="8" t="s">
        <v>124</v>
      </c>
      <c r="C22" s="9" t="s">
        <v>207</v>
      </c>
      <c r="D22" s="8">
        <v>146</v>
      </c>
      <c r="E22" s="8">
        <v>35</v>
      </c>
      <c r="F22" s="8">
        <v>162</v>
      </c>
      <c r="G22" s="8">
        <v>60</v>
      </c>
      <c r="H22" s="8">
        <v>162</v>
      </c>
      <c r="I22" s="8">
        <v>0</v>
      </c>
      <c r="J22" s="8">
        <v>159</v>
      </c>
      <c r="K22" s="8">
        <f t="shared" si="0"/>
        <v>629</v>
      </c>
    </row>
    <row r="23" spans="1:1024" ht="13.35" customHeight="1" x14ac:dyDescent="0.25">
      <c r="A23" s="8">
        <v>23</v>
      </c>
      <c r="B23" s="8" t="s">
        <v>94</v>
      </c>
      <c r="C23" s="9" t="s">
        <v>208</v>
      </c>
      <c r="D23" s="8">
        <v>145</v>
      </c>
      <c r="E23" s="8">
        <v>26</v>
      </c>
      <c r="F23" s="8">
        <v>156</v>
      </c>
      <c r="G23" s="8">
        <v>60</v>
      </c>
      <c r="H23" s="8">
        <v>162</v>
      </c>
      <c r="I23" s="8">
        <v>1</v>
      </c>
      <c r="J23" s="8">
        <v>162</v>
      </c>
      <c r="K23" s="8">
        <f t="shared" si="0"/>
        <v>625</v>
      </c>
    </row>
    <row r="24" spans="1:1024" ht="13.35" customHeight="1" x14ac:dyDescent="0.25">
      <c r="A24" s="8">
        <v>63</v>
      </c>
      <c r="B24" s="8" t="s">
        <v>93</v>
      </c>
      <c r="C24" s="9" t="s">
        <v>206</v>
      </c>
      <c r="D24" s="8">
        <v>148</v>
      </c>
      <c r="E24" s="8">
        <v>20</v>
      </c>
      <c r="F24" s="8">
        <v>152</v>
      </c>
      <c r="G24" s="8">
        <v>41</v>
      </c>
      <c r="H24" s="8">
        <v>152</v>
      </c>
      <c r="I24" s="8">
        <v>0</v>
      </c>
      <c r="J24" s="8">
        <v>159</v>
      </c>
      <c r="K24" s="8">
        <f t="shared" si="0"/>
        <v>611</v>
      </c>
    </row>
    <row r="25" spans="1:1024" ht="13.35" customHeight="1" x14ac:dyDescent="0.25">
      <c r="A25" s="8">
        <v>24</v>
      </c>
      <c r="B25" s="8" t="s">
        <v>106</v>
      </c>
      <c r="C25" s="9" t="s">
        <v>209</v>
      </c>
      <c r="D25" s="8">
        <v>144</v>
      </c>
      <c r="E25" s="8">
        <v>25</v>
      </c>
      <c r="F25" s="8">
        <v>154</v>
      </c>
      <c r="G25" s="8">
        <v>46</v>
      </c>
      <c r="H25" s="8">
        <v>154</v>
      </c>
      <c r="I25" s="8">
        <v>0</v>
      </c>
      <c r="J25" s="8">
        <v>159</v>
      </c>
      <c r="K25" s="8">
        <f t="shared" si="0"/>
        <v>611</v>
      </c>
    </row>
    <row r="26" spans="1:1024" ht="13.35" customHeight="1" x14ac:dyDescent="0.25">
      <c r="B26" s="8" t="s">
        <v>135</v>
      </c>
      <c r="C26" s="8" t="s">
        <v>127</v>
      </c>
      <c r="D26" s="8" t="s">
        <v>136</v>
      </c>
      <c r="E26" s="8" t="s">
        <v>128</v>
      </c>
      <c r="F26" s="8" t="s">
        <v>136</v>
      </c>
      <c r="G26" s="8" t="s">
        <v>129</v>
      </c>
      <c r="H26" s="8" t="s">
        <v>136</v>
      </c>
      <c r="I26" s="8" t="s">
        <v>130</v>
      </c>
      <c r="J26" s="8" t="s">
        <v>136</v>
      </c>
    </row>
    <row r="27" spans="1:1024" ht="13.35" customHeight="1" x14ac:dyDescent="0.25">
      <c r="B27" s="8" t="s">
        <v>104</v>
      </c>
      <c r="D27" s="8">
        <v>0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65" zoomScaleNormal="65" workbookViewId="0">
      <selection activeCell="K25" sqref="K25"/>
    </sheetView>
  </sheetViews>
  <sheetFormatPr defaultRowHeight="15" x14ac:dyDescent="0.25"/>
  <cols>
    <col min="1" max="1" width="6.28515625" bestFit="1" customWidth="1"/>
    <col min="2" max="2" width="35" customWidth="1"/>
    <col min="3" max="3" width="14.5703125" customWidth="1"/>
    <col min="4" max="4" width="18.140625" customWidth="1"/>
    <col min="5" max="5" width="11" customWidth="1"/>
    <col min="6" max="6" width="14.28515625" customWidth="1"/>
    <col min="7" max="7" width="11.5703125" customWidth="1"/>
    <col min="8" max="9" width="12.85546875" customWidth="1"/>
  </cols>
  <sheetData>
    <row r="1" spans="1:8" ht="23.25" customHeight="1" x14ac:dyDescent="0.35">
      <c r="B1" s="17" t="s">
        <v>231</v>
      </c>
    </row>
    <row r="2" spans="1:8" s="20" customFormat="1" ht="21" x14ac:dyDescent="0.35">
      <c r="A2" s="21"/>
      <c r="B2" s="21"/>
      <c r="C2" s="21" t="s">
        <v>215</v>
      </c>
      <c r="D2" s="21" t="s">
        <v>216</v>
      </c>
      <c r="E2" s="21" t="s">
        <v>217</v>
      </c>
      <c r="F2" s="21" t="s">
        <v>136</v>
      </c>
      <c r="G2" s="19"/>
      <c r="H2" s="19"/>
    </row>
    <row r="3" spans="1:8" ht="21" x14ac:dyDescent="0.35">
      <c r="A3" s="22">
        <v>44</v>
      </c>
      <c r="B3" s="22" t="s">
        <v>189</v>
      </c>
      <c r="C3" s="22">
        <v>28</v>
      </c>
      <c r="D3" s="23">
        <v>0.35555555555555601</v>
      </c>
      <c r="E3" s="22">
        <v>14</v>
      </c>
      <c r="F3" s="22">
        <f t="shared" ref="F3:F17" si="0">SUM(C3+E3)</f>
        <v>42</v>
      </c>
    </row>
    <row r="4" spans="1:8" ht="21" x14ac:dyDescent="0.35">
      <c r="A4" s="22">
        <v>43</v>
      </c>
      <c r="B4" s="22" t="s">
        <v>120</v>
      </c>
      <c r="C4" s="22">
        <v>30</v>
      </c>
      <c r="D4" s="23">
        <v>0.37708333333333299</v>
      </c>
      <c r="E4" s="22">
        <v>11</v>
      </c>
      <c r="F4" s="22">
        <f t="shared" si="0"/>
        <v>41</v>
      </c>
    </row>
    <row r="5" spans="1:8" ht="21" x14ac:dyDescent="0.35">
      <c r="A5" s="22">
        <v>60</v>
      </c>
      <c r="B5" s="22" t="s">
        <v>126</v>
      </c>
      <c r="C5" s="22">
        <v>26</v>
      </c>
      <c r="D5" s="23">
        <v>0.36388888888888898</v>
      </c>
      <c r="E5" s="22">
        <v>12</v>
      </c>
      <c r="F5" s="22">
        <f t="shared" si="0"/>
        <v>38</v>
      </c>
    </row>
    <row r="6" spans="1:8" ht="21" x14ac:dyDescent="0.35">
      <c r="A6" s="22">
        <v>79</v>
      </c>
      <c r="B6" s="22" t="s">
        <v>99</v>
      </c>
      <c r="C6" s="22">
        <v>24</v>
      </c>
      <c r="D6" s="23">
        <v>0.37708333333333299</v>
      </c>
      <c r="E6" s="22">
        <v>11</v>
      </c>
      <c r="F6" s="22">
        <f t="shared" si="0"/>
        <v>35</v>
      </c>
    </row>
    <row r="7" spans="1:8" ht="21" x14ac:dyDescent="0.35">
      <c r="A7" s="22">
        <v>80</v>
      </c>
      <c r="B7" s="22" t="s">
        <v>102</v>
      </c>
      <c r="C7" s="22">
        <v>14</v>
      </c>
      <c r="D7" s="23">
        <v>0.31597222222222199</v>
      </c>
      <c r="E7" s="22">
        <v>15</v>
      </c>
      <c r="F7" s="22">
        <f t="shared" si="0"/>
        <v>29</v>
      </c>
    </row>
    <row r="8" spans="1:8" ht="21" x14ac:dyDescent="0.35">
      <c r="A8" s="24">
        <v>64</v>
      </c>
      <c r="B8" s="24" t="s">
        <v>95</v>
      </c>
      <c r="C8" s="24">
        <v>20</v>
      </c>
      <c r="D8" s="25">
        <v>0.38055555555555598</v>
      </c>
      <c r="E8" s="24">
        <v>9</v>
      </c>
      <c r="F8" s="24">
        <f t="shared" si="0"/>
        <v>29</v>
      </c>
    </row>
    <row r="9" spans="1:8" ht="21.75" thickBot="1" x14ac:dyDescent="0.4">
      <c r="A9" s="26">
        <v>18</v>
      </c>
      <c r="B9" s="26" t="s">
        <v>125</v>
      </c>
      <c r="C9" s="26">
        <v>22</v>
      </c>
      <c r="D9" s="27">
        <v>0.38263888888888897</v>
      </c>
      <c r="E9" s="26">
        <v>7</v>
      </c>
      <c r="F9" s="26">
        <f t="shared" si="0"/>
        <v>29</v>
      </c>
    </row>
    <row r="10" spans="1:8" ht="21" x14ac:dyDescent="0.35">
      <c r="A10" s="24">
        <v>51</v>
      </c>
      <c r="B10" s="24" t="s">
        <v>105</v>
      </c>
      <c r="C10" s="24">
        <v>16</v>
      </c>
      <c r="D10" s="25">
        <v>0.37986111111111098</v>
      </c>
      <c r="E10" s="24">
        <v>10</v>
      </c>
      <c r="F10" s="24">
        <f t="shared" si="0"/>
        <v>26</v>
      </c>
      <c r="G10" s="17"/>
      <c r="H10" s="17"/>
    </row>
    <row r="11" spans="1:8" ht="21" x14ac:dyDescent="0.35">
      <c r="A11" s="22">
        <v>40</v>
      </c>
      <c r="B11" s="22" t="s">
        <v>194</v>
      </c>
      <c r="C11" s="22">
        <v>18</v>
      </c>
      <c r="D11" s="23">
        <v>0.38819444444444401</v>
      </c>
      <c r="E11" s="22">
        <v>5</v>
      </c>
      <c r="F11" s="22">
        <f t="shared" si="0"/>
        <v>23</v>
      </c>
      <c r="G11" s="17"/>
      <c r="H11" s="17"/>
    </row>
    <row r="12" spans="1:8" ht="21" x14ac:dyDescent="0.35">
      <c r="A12" s="22">
        <v>58</v>
      </c>
      <c r="B12" s="22" t="s">
        <v>103</v>
      </c>
      <c r="C12" s="22">
        <v>6</v>
      </c>
      <c r="D12" s="23">
        <v>0.359027777777778</v>
      </c>
      <c r="E12" s="22">
        <v>13</v>
      </c>
      <c r="F12" s="22">
        <f t="shared" si="0"/>
        <v>19</v>
      </c>
      <c r="G12" s="17"/>
      <c r="H12" s="17"/>
    </row>
    <row r="13" spans="1:8" ht="21" x14ac:dyDescent="0.35">
      <c r="A13" s="22">
        <v>9</v>
      </c>
      <c r="B13" s="22" t="s">
        <v>96</v>
      </c>
      <c r="C13" s="22">
        <v>12</v>
      </c>
      <c r="D13" s="23">
        <v>0.38402777777777802</v>
      </c>
      <c r="E13" s="22">
        <v>6</v>
      </c>
      <c r="F13" s="22">
        <f t="shared" si="0"/>
        <v>18</v>
      </c>
      <c r="G13" s="17"/>
      <c r="H13" s="17"/>
    </row>
    <row r="14" spans="1:8" ht="21" x14ac:dyDescent="0.35">
      <c r="A14" s="22">
        <v>68</v>
      </c>
      <c r="B14" s="22" t="s">
        <v>107</v>
      </c>
      <c r="C14" s="22">
        <v>10</v>
      </c>
      <c r="D14" s="23">
        <v>0.38402777777777802</v>
      </c>
      <c r="E14" s="22">
        <v>6</v>
      </c>
      <c r="F14" s="22">
        <f t="shared" si="0"/>
        <v>16</v>
      </c>
      <c r="G14" s="17"/>
      <c r="H14" s="17"/>
    </row>
    <row r="15" spans="1:8" ht="21" x14ac:dyDescent="0.35">
      <c r="A15" s="22">
        <v>37</v>
      </c>
      <c r="B15" s="22" t="s">
        <v>200</v>
      </c>
      <c r="C15" s="22">
        <v>8</v>
      </c>
      <c r="D15" s="23">
        <v>0.39722222222222198</v>
      </c>
      <c r="E15" s="22">
        <v>3</v>
      </c>
      <c r="F15" s="22">
        <f t="shared" si="0"/>
        <v>11</v>
      </c>
      <c r="G15" s="17"/>
      <c r="H15" s="17"/>
    </row>
    <row r="16" spans="1:8" ht="21" x14ac:dyDescent="0.35">
      <c r="A16" s="22">
        <v>36</v>
      </c>
      <c r="B16" s="22" t="s">
        <v>115</v>
      </c>
      <c r="C16" s="22">
        <v>2</v>
      </c>
      <c r="D16" s="23">
        <v>0.38194444444444398</v>
      </c>
      <c r="E16" s="22">
        <v>8</v>
      </c>
      <c r="F16" s="22">
        <f t="shared" si="0"/>
        <v>10</v>
      </c>
      <c r="G16" s="17"/>
      <c r="H16" s="17"/>
    </row>
    <row r="17" spans="1:8" ht="21" x14ac:dyDescent="0.35">
      <c r="A17" s="22">
        <v>13</v>
      </c>
      <c r="B17" s="22" t="s">
        <v>196</v>
      </c>
      <c r="C17" s="22">
        <v>4</v>
      </c>
      <c r="D17" s="23">
        <v>0.39305555555555599</v>
      </c>
      <c r="E17" s="22">
        <v>4</v>
      </c>
      <c r="F17" s="22">
        <f t="shared" si="0"/>
        <v>8</v>
      </c>
      <c r="G17" s="17"/>
      <c r="H17" s="17"/>
    </row>
    <row r="18" spans="1:8" ht="21" x14ac:dyDescent="0.35">
      <c r="A18" s="17"/>
      <c r="B18" s="17"/>
      <c r="C18" s="17"/>
      <c r="D18" s="17"/>
      <c r="E18" s="17"/>
      <c r="F18" s="17"/>
      <c r="G18" s="17"/>
      <c r="H18" s="17"/>
    </row>
    <row r="19" spans="1:8" ht="21" x14ac:dyDescent="0.35">
      <c r="A19" s="17"/>
      <c r="B19" s="17" t="s">
        <v>232</v>
      </c>
      <c r="C19" s="17"/>
      <c r="D19" s="17"/>
      <c r="E19" s="17"/>
      <c r="F19" s="17"/>
      <c r="G19" s="17"/>
      <c r="H19" s="28"/>
    </row>
    <row r="20" spans="1:8" s="18" customFormat="1" ht="21.75" thickBot="1" x14ac:dyDescent="0.4">
      <c r="A20" s="32"/>
      <c r="B20" s="32"/>
      <c r="C20" s="32" t="s">
        <v>215</v>
      </c>
      <c r="D20" s="32" t="s">
        <v>226</v>
      </c>
      <c r="E20" s="32" t="s">
        <v>136</v>
      </c>
      <c r="F20" s="33" t="s">
        <v>227</v>
      </c>
      <c r="G20" s="34" t="s">
        <v>228</v>
      </c>
      <c r="H20" s="35" t="s">
        <v>225</v>
      </c>
    </row>
    <row r="21" spans="1:8" ht="21.75" thickTop="1" x14ac:dyDescent="0.35">
      <c r="A21" s="24">
        <v>44</v>
      </c>
      <c r="B21" s="24" t="s">
        <v>189</v>
      </c>
      <c r="C21" s="24">
        <v>28</v>
      </c>
      <c r="D21" s="24">
        <v>14</v>
      </c>
      <c r="E21" s="24">
        <f t="shared" ref="E21:E27" si="1">SUM(C21+D21)</f>
        <v>42</v>
      </c>
      <c r="F21" s="24">
        <v>7</v>
      </c>
      <c r="G21" s="31">
        <f t="shared" ref="G21:G27" si="2">F3+F21</f>
        <v>49</v>
      </c>
      <c r="H21" s="37" t="s">
        <v>218</v>
      </c>
    </row>
    <row r="22" spans="1:8" ht="21" x14ac:dyDescent="0.35">
      <c r="A22" s="22">
        <v>43</v>
      </c>
      <c r="B22" s="22" t="s">
        <v>120</v>
      </c>
      <c r="C22" s="22">
        <v>30</v>
      </c>
      <c r="D22" s="22">
        <v>11</v>
      </c>
      <c r="E22" s="22">
        <f t="shared" si="1"/>
        <v>41</v>
      </c>
      <c r="F22" s="22">
        <v>6</v>
      </c>
      <c r="G22" s="29">
        <f t="shared" si="2"/>
        <v>47</v>
      </c>
      <c r="H22" s="38" t="s">
        <v>219</v>
      </c>
    </row>
    <row r="23" spans="1:8" ht="21.75" thickBot="1" x14ac:dyDescent="0.4">
      <c r="A23" s="26">
        <v>60</v>
      </c>
      <c r="B23" s="26" t="s">
        <v>126</v>
      </c>
      <c r="C23" s="26">
        <v>26</v>
      </c>
      <c r="D23" s="26">
        <v>12</v>
      </c>
      <c r="E23" s="26">
        <f t="shared" si="1"/>
        <v>38</v>
      </c>
      <c r="F23" s="26">
        <v>1</v>
      </c>
      <c r="G23" s="36">
        <f t="shared" si="2"/>
        <v>39</v>
      </c>
      <c r="H23" s="39" t="s">
        <v>220</v>
      </c>
    </row>
    <row r="24" spans="1:8" ht="21" x14ac:dyDescent="0.35">
      <c r="A24" s="24">
        <v>79</v>
      </c>
      <c r="B24" s="24" t="s">
        <v>99</v>
      </c>
      <c r="C24" s="24">
        <v>24</v>
      </c>
      <c r="D24" s="24">
        <v>11</v>
      </c>
      <c r="E24" s="24">
        <f t="shared" si="1"/>
        <v>35</v>
      </c>
      <c r="F24" s="24">
        <v>3</v>
      </c>
      <c r="G24" s="31">
        <f t="shared" si="2"/>
        <v>38</v>
      </c>
      <c r="H24" s="37" t="s">
        <v>221</v>
      </c>
    </row>
    <row r="25" spans="1:8" ht="21" x14ac:dyDescent="0.35">
      <c r="A25" s="22">
        <v>80</v>
      </c>
      <c r="B25" s="22" t="s">
        <v>102</v>
      </c>
      <c r="C25" s="22">
        <v>14</v>
      </c>
      <c r="D25" s="22">
        <v>15</v>
      </c>
      <c r="E25" s="22">
        <f t="shared" si="1"/>
        <v>29</v>
      </c>
      <c r="F25" s="22">
        <v>5</v>
      </c>
      <c r="G25" s="29">
        <f t="shared" si="2"/>
        <v>34</v>
      </c>
      <c r="H25" s="38" t="s">
        <v>222</v>
      </c>
    </row>
    <row r="26" spans="1:8" ht="21" x14ac:dyDescent="0.35">
      <c r="A26" s="24">
        <v>64</v>
      </c>
      <c r="B26" s="24" t="s">
        <v>95</v>
      </c>
      <c r="C26" s="24">
        <v>20</v>
      </c>
      <c r="D26" s="24">
        <v>9</v>
      </c>
      <c r="E26" s="24">
        <f t="shared" si="1"/>
        <v>29</v>
      </c>
      <c r="F26" s="22">
        <v>4</v>
      </c>
      <c r="G26" s="29">
        <f t="shared" si="2"/>
        <v>33</v>
      </c>
      <c r="H26" s="38" t="s">
        <v>223</v>
      </c>
    </row>
    <row r="27" spans="1:8" ht="21.75" thickBot="1" x14ac:dyDescent="0.4">
      <c r="A27" s="26">
        <v>18</v>
      </c>
      <c r="B27" s="26" t="s">
        <v>125</v>
      </c>
      <c r="C27" s="26">
        <v>22</v>
      </c>
      <c r="D27" s="26">
        <v>7</v>
      </c>
      <c r="E27" s="26">
        <f t="shared" si="1"/>
        <v>29</v>
      </c>
      <c r="F27" s="26">
        <v>2</v>
      </c>
      <c r="G27" s="30">
        <f t="shared" si="2"/>
        <v>31</v>
      </c>
      <c r="H27" s="39" t="s">
        <v>224</v>
      </c>
    </row>
  </sheetData>
  <pageMargins left="0.78740157480314965" right="0.78740157480314965" top="1.0629921259842521" bottom="1.0629921259842521" header="0.78740157480314965" footer="0.78740157480314965"/>
  <pageSetup paperSize="9" scale="80" firstPageNumber="0" orientation="landscape" horizontalDpi="4294967293" verticalDpi="0" r:id="rId1"/>
  <headerFooter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K21" sqref="K21"/>
    </sheetView>
  </sheetViews>
  <sheetFormatPr defaultRowHeight="15" x14ac:dyDescent="0.25"/>
  <sheetData>
    <row r="1" spans="1:17" ht="15.75" thickBot="1" x14ac:dyDescent="0.3"/>
    <row r="2" spans="1:17" ht="15.75" thickBot="1" x14ac:dyDescent="0.3">
      <c r="A2" s="79"/>
      <c r="B2" s="79" t="s">
        <v>212</v>
      </c>
      <c r="C2" s="79" t="s">
        <v>245</v>
      </c>
      <c r="D2" s="79" t="s">
        <v>246</v>
      </c>
      <c r="E2" s="79" t="s">
        <v>128</v>
      </c>
      <c r="F2" s="79" t="s">
        <v>246</v>
      </c>
      <c r="G2" s="79" t="s">
        <v>129</v>
      </c>
      <c r="H2" s="79" t="s">
        <v>246</v>
      </c>
      <c r="I2" s="79" t="s">
        <v>130</v>
      </c>
      <c r="J2" s="79" t="s">
        <v>246</v>
      </c>
      <c r="K2" s="79" t="s">
        <v>131</v>
      </c>
      <c r="L2" s="79" t="s">
        <v>246</v>
      </c>
      <c r="M2" s="70" t="s">
        <v>237</v>
      </c>
      <c r="N2" s="80" t="s">
        <v>247</v>
      </c>
      <c r="O2" s="70" t="s">
        <v>237</v>
      </c>
      <c r="P2" s="51" t="s">
        <v>225</v>
      </c>
      <c r="Q2" s="51"/>
    </row>
    <row r="3" spans="1:17" x14ac:dyDescent="0.25">
      <c r="A3">
        <v>78</v>
      </c>
      <c r="B3" t="s">
        <v>248</v>
      </c>
      <c r="C3" s="81" t="s">
        <v>249</v>
      </c>
      <c r="D3">
        <v>5</v>
      </c>
      <c r="E3">
        <v>67</v>
      </c>
      <c r="F3">
        <v>6</v>
      </c>
      <c r="G3">
        <v>130</v>
      </c>
      <c r="H3">
        <v>6</v>
      </c>
      <c r="I3">
        <v>15</v>
      </c>
      <c r="J3">
        <v>5</v>
      </c>
      <c r="K3" s="82">
        <v>0.23402777777777781</v>
      </c>
      <c r="L3">
        <v>5</v>
      </c>
      <c r="M3" s="83">
        <f>D3+F3+H3+J3+L3</f>
        <v>27</v>
      </c>
      <c r="N3">
        <v>5</v>
      </c>
      <c r="O3" s="84">
        <f>M3+N3</f>
        <v>32</v>
      </c>
      <c r="P3" s="85" t="s">
        <v>218</v>
      </c>
    </row>
    <row r="4" spans="1:17" x14ac:dyDescent="0.25">
      <c r="A4">
        <v>46</v>
      </c>
      <c r="B4" t="s">
        <v>250</v>
      </c>
      <c r="C4" s="82">
        <v>0.28611111111111115</v>
      </c>
      <c r="D4">
        <v>6</v>
      </c>
      <c r="E4">
        <v>52</v>
      </c>
      <c r="F4">
        <v>4</v>
      </c>
      <c r="G4">
        <v>114</v>
      </c>
      <c r="H4">
        <v>5</v>
      </c>
      <c r="I4">
        <v>15</v>
      </c>
      <c r="J4">
        <v>5</v>
      </c>
      <c r="K4" s="82">
        <v>0.20833333333333334</v>
      </c>
      <c r="L4">
        <v>6</v>
      </c>
      <c r="M4" s="83">
        <f>D4+F4+H4+J4+L4</f>
        <v>26</v>
      </c>
      <c r="N4">
        <v>4</v>
      </c>
      <c r="O4" s="84">
        <f t="shared" ref="O4:O7" si="0">M4+N4</f>
        <v>30</v>
      </c>
      <c r="P4" s="85" t="s">
        <v>219</v>
      </c>
    </row>
    <row r="5" spans="1:17" x14ac:dyDescent="0.25">
      <c r="A5">
        <v>11</v>
      </c>
      <c r="B5" t="s">
        <v>251</v>
      </c>
      <c r="C5" s="82">
        <v>0.4375</v>
      </c>
      <c r="D5">
        <v>2</v>
      </c>
      <c r="E5">
        <v>54</v>
      </c>
      <c r="F5">
        <v>5</v>
      </c>
      <c r="G5">
        <v>60</v>
      </c>
      <c r="H5">
        <v>3</v>
      </c>
      <c r="I5">
        <v>8</v>
      </c>
      <c r="J5">
        <v>4</v>
      </c>
      <c r="K5" s="82">
        <v>0.32777777777777778</v>
      </c>
      <c r="L5">
        <v>3</v>
      </c>
      <c r="M5" s="83">
        <f>D5+F5+H5+J5+L5</f>
        <v>17</v>
      </c>
      <c r="N5">
        <v>2</v>
      </c>
      <c r="O5" s="84">
        <f t="shared" si="0"/>
        <v>19</v>
      </c>
      <c r="P5" s="85" t="s">
        <v>220</v>
      </c>
    </row>
    <row r="6" spans="1:17" x14ac:dyDescent="0.25">
      <c r="A6">
        <v>1</v>
      </c>
      <c r="B6" t="s">
        <v>252</v>
      </c>
      <c r="C6" s="82">
        <v>0.42638888888888887</v>
      </c>
      <c r="D6">
        <v>4</v>
      </c>
      <c r="E6">
        <v>45</v>
      </c>
      <c r="F6">
        <v>2</v>
      </c>
      <c r="G6">
        <v>60</v>
      </c>
      <c r="H6">
        <v>3</v>
      </c>
      <c r="I6">
        <v>20</v>
      </c>
      <c r="J6">
        <v>6</v>
      </c>
      <c r="K6" s="82">
        <v>0.38055555555555554</v>
      </c>
      <c r="L6">
        <v>1</v>
      </c>
      <c r="M6" s="83">
        <f t="shared" ref="M6" si="1">D6+F6+H6+J6+L6</f>
        <v>16</v>
      </c>
      <c r="N6">
        <v>3</v>
      </c>
      <c r="O6" s="84">
        <f t="shared" si="0"/>
        <v>19</v>
      </c>
      <c r="P6" s="85" t="s">
        <v>220</v>
      </c>
    </row>
    <row r="7" spans="1:17" ht="15.75" thickBot="1" x14ac:dyDescent="0.3">
      <c r="A7" s="64">
        <v>85</v>
      </c>
      <c r="B7" s="64" t="s">
        <v>253</v>
      </c>
      <c r="C7" s="86">
        <v>0.43402777777777773</v>
      </c>
      <c r="D7" s="64">
        <v>3</v>
      </c>
      <c r="E7" s="64">
        <v>42</v>
      </c>
      <c r="F7" s="64">
        <v>1</v>
      </c>
      <c r="G7" s="64">
        <v>64</v>
      </c>
      <c r="H7" s="64">
        <v>4</v>
      </c>
      <c r="I7" s="64">
        <v>6</v>
      </c>
      <c r="J7" s="64">
        <v>2</v>
      </c>
      <c r="K7" s="86">
        <v>0.2902777777777778</v>
      </c>
      <c r="L7" s="64">
        <v>4</v>
      </c>
      <c r="M7" s="87">
        <f>D7+F7+H7+J7+L7</f>
        <v>14</v>
      </c>
      <c r="N7" s="88">
        <v>1</v>
      </c>
      <c r="O7" s="80">
        <f t="shared" si="0"/>
        <v>15</v>
      </c>
      <c r="P7" s="85" t="s">
        <v>221</v>
      </c>
    </row>
    <row r="8" spans="1:17" ht="15.75" thickBot="1" x14ac:dyDescent="0.3">
      <c r="A8">
        <v>73</v>
      </c>
      <c r="B8" t="s">
        <v>254</v>
      </c>
      <c r="C8" s="82">
        <v>0.4381944444444445</v>
      </c>
      <c r="D8">
        <v>1</v>
      </c>
      <c r="E8">
        <v>50</v>
      </c>
      <c r="F8">
        <v>3</v>
      </c>
      <c r="G8">
        <v>60</v>
      </c>
      <c r="H8">
        <v>3</v>
      </c>
      <c r="I8">
        <v>7</v>
      </c>
      <c r="J8">
        <v>3</v>
      </c>
      <c r="K8" s="82">
        <v>0.37361111111111112</v>
      </c>
      <c r="L8">
        <v>2</v>
      </c>
      <c r="M8" s="89">
        <f>D8+F8+H8+J8+L8</f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MUŽI</vt:lpstr>
      <vt:lpstr>ŽENY</vt:lpstr>
      <vt:lpstr>MUŽI WOD1-4</vt:lpstr>
      <vt:lpstr>MUŽI WOD 5-6</vt:lpstr>
      <vt:lpstr>ŽENY WOD1-4</vt:lpstr>
      <vt:lpstr>ŽENY WOD 5 a 6</vt:lpstr>
      <vt:lpstr>MASTERS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gs01</cp:lastModifiedBy>
  <cp:revision>0</cp:revision>
  <cp:lastPrinted>2013-10-05T18:35:04Z</cp:lastPrinted>
  <dcterms:created xsi:type="dcterms:W3CDTF">2013-09-16T09:16:57Z</dcterms:created>
  <dcterms:modified xsi:type="dcterms:W3CDTF">2013-10-06T16:17:56Z</dcterms:modified>
</cp:coreProperties>
</file>